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Dropbox\Wartburg Project\Reading Guides\"/>
    </mc:Choice>
  </mc:AlternateContent>
  <bookViews>
    <workbookView xWindow="0" yWindow="0" windowWidth="28800" windowHeight="12210" xr2:uid="{00000000-000D-0000-FFFF-FFFF00000000}"/>
  </bookViews>
  <sheets>
    <sheet name="Reading Plan" sheetId="2" r:id="rId1"/>
    <sheet name="NT &amp; PS" sheetId="1" state="hidden" r:id="rId2"/>
  </sheets>
  <definedNames>
    <definedName name="Starting_Date">'NT &amp; PS'!$F$1:$F$2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C2" i="2" l="1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Z2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Z37" i="2"/>
  <c r="Z38" i="2"/>
  <c r="Z39" i="2"/>
  <c r="Z40" i="2"/>
  <c r="Z41" i="2"/>
  <c r="Z42" i="2"/>
  <c r="Z43" i="2"/>
  <c r="Z44" i="2"/>
  <c r="Z45" i="2"/>
  <c r="Z46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AC1" i="2"/>
  <c r="Z1" i="2"/>
  <c r="W1" i="2"/>
  <c r="T2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1" i="2"/>
  <c r="G3" i="1"/>
  <c r="D185" i="1"/>
  <c r="G2" i="1"/>
  <c r="B177" i="1"/>
  <c r="N39" i="2"/>
  <c r="B178" i="1"/>
  <c r="N40" i="2"/>
  <c r="B179" i="1"/>
  <c r="N41" i="2"/>
  <c r="B180" i="1"/>
  <c r="N42" i="2"/>
  <c r="B181" i="1"/>
  <c r="N43" i="2"/>
  <c r="B182" i="1"/>
  <c r="N44" i="2"/>
  <c r="B183" i="1"/>
  <c r="N45" i="2"/>
  <c r="B184" i="1"/>
  <c r="N46" i="2"/>
  <c r="B176" i="1"/>
  <c r="N38" i="2"/>
  <c r="B165" i="1"/>
  <c r="N26" i="2"/>
  <c r="B166" i="1"/>
  <c r="N27" i="2"/>
  <c r="B167" i="1"/>
  <c r="N28" i="2"/>
  <c r="N29" i="2"/>
  <c r="N30" i="2"/>
  <c r="N31" i="2"/>
  <c r="N32" i="2"/>
  <c r="N33" i="2"/>
  <c r="N34" i="2"/>
  <c r="N35" i="2"/>
  <c r="N36" i="2"/>
  <c r="B164" i="1"/>
  <c r="N25" i="2"/>
  <c r="B142" i="1"/>
  <c r="N2" i="2"/>
  <c r="B143" i="1"/>
  <c r="N3" i="2"/>
  <c r="B144" i="1"/>
  <c r="N4" i="2"/>
  <c r="B145" i="1"/>
  <c r="N5" i="2"/>
  <c r="B146" i="1"/>
  <c r="N6" i="2"/>
  <c r="B147" i="1"/>
  <c r="N7" i="2"/>
  <c r="B148" i="1"/>
  <c r="N8" i="2"/>
  <c r="B149" i="1"/>
  <c r="N9" i="2"/>
  <c r="B150" i="1"/>
  <c r="N10" i="2"/>
  <c r="B151" i="1"/>
  <c r="N11" i="2"/>
  <c r="B152" i="1"/>
  <c r="N12" i="2"/>
  <c r="B153" i="1"/>
  <c r="N13" i="2"/>
  <c r="B154" i="1"/>
  <c r="N14" i="2"/>
  <c r="B155" i="1"/>
  <c r="N15" i="2"/>
  <c r="B156" i="1"/>
  <c r="N16" i="2"/>
  <c r="B157" i="1"/>
  <c r="N17" i="2"/>
  <c r="B158" i="1"/>
  <c r="N18" i="2"/>
  <c r="B159" i="1"/>
  <c r="N19" i="2"/>
  <c r="B160" i="1"/>
  <c r="N20" i="2"/>
  <c r="B161" i="1"/>
  <c r="N21" i="2"/>
  <c r="N22" i="2"/>
  <c r="B163" i="1"/>
  <c r="N23" i="2"/>
  <c r="K2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B116" i="1"/>
  <c r="K22" i="2"/>
  <c r="B117" i="1"/>
  <c r="K23" i="2"/>
  <c r="B118" i="1"/>
  <c r="K24" i="2"/>
  <c r="B119" i="1"/>
  <c r="K25" i="2"/>
  <c r="B120" i="1"/>
  <c r="K26" i="2"/>
  <c r="B121" i="1"/>
  <c r="K27" i="2"/>
  <c r="B122" i="1"/>
  <c r="K28" i="2"/>
  <c r="B123" i="1"/>
  <c r="K29" i="2"/>
  <c r="B124" i="1"/>
  <c r="K30" i="2"/>
  <c r="B125" i="1"/>
  <c r="K31" i="2"/>
  <c r="B126" i="1"/>
  <c r="K32" i="2"/>
  <c r="B127" i="1"/>
  <c r="K33" i="2"/>
  <c r="B128" i="1"/>
  <c r="K34" i="2"/>
  <c r="B129" i="1"/>
  <c r="K35" i="2"/>
  <c r="B130" i="1"/>
  <c r="K36" i="2"/>
  <c r="B131" i="1"/>
  <c r="K37" i="2"/>
  <c r="B132" i="1"/>
  <c r="K38" i="2"/>
  <c r="B133" i="1"/>
  <c r="K39" i="2"/>
  <c r="B134" i="1"/>
  <c r="K40" i="2"/>
  <c r="B135" i="1"/>
  <c r="K41" i="2"/>
  <c r="B136" i="1"/>
  <c r="K42" i="2"/>
  <c r="B137" i="1"/>
  <c r="K43" i="2"/>
  <c r="B138" i="1"/>
  <c r="K44" i="2"/>
  <c r="B139" i="1"/>
  <c r="K45" i="2"/>
  <c r="B140" i="1"/>
  <c r="K46" i="2"/>
  <c r="B141" i="1"/>
  <c r="N1" i="2"/>
  <c r="K1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1" i="2"/>
  <c r="H2" i="2"/>
  <c r="B4" i="1"/>
  <c r="E2" i="2"/>
  <c r="B6" i="1"/>
  <c r="E4" i="2"/>
  <c r="B7" i="1"/>
  <c r="E5" i="2"/>
  <c r="B8" i="1"/>
  <c r="E6" i="2"/>
  <c r="B9" i="1"/>
  <c r="E7" i="2"/>
  <c r="B10" i="1"/>
  <c r="E8" i="2"/>
  <c r="B11" i="1"/>
  <c r="E9" i="2"/>
  <c r="B12" i="1"/>
  <c r="E10" i="2"/>
  <c r="B13" i="1"/>
  <c r="E11" i="2"/>
  <c r="B14" i="1"/>
  <c r="E12" i="2"/>
  <c r="B15" i="1"/>
  <c r="E13" i="2"/>
  <c r="B16" i="1"/>
  <c r="E14" i="2"/>
  <c r="B17" i="1"/>
  <c r="E15" i="2"/>
  <c r="B18" i="1"/>
  <c r="E16" i="2"/>
  <c r="B19" i="1"/>
  <c r="E17" i="2"/>
  <c r="B20" i="1"/>
  <c r="E18" i="2"/>
  <c r="B21" i="1"/>
  <c r="E19" i="2"/>
  <c r="B22" i="1"/>
  <c r="E20" i="2"/>
  <c r="B23" i="1"/>
  <c r="E21" i="2"/>
  <c r="B24" i="1"/>
  <c r="E22" i="2"/>
  <c r="B25" i="1"/>
  <c r="E23" i="2"/>
  <c r="B26" i="1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B3" i="1"/>
  <c r="E1" i="2"/>
  <c r="B5" i="1"/>
  <c r="E3" i="2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18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AD2" i="2"/>
  <c r="D325" i="1"/>
  <c r="AD3" i="2"/>
  <c r="D326" i="1"/>
  <c r="AD4" i="2"/>
  <c r="D327" i="1"/>
  <c r="AD5" i="2"/>
  <c r="D328" i="1"/>
  <c r="AD6" i="2"/>
  <c r="D329" i="1"/>
  <c r="AD7" i="2"/>
  <c r="D330" i="1"/>
  <c r="AD8" i="2"/>
  <c r="D331" i="1"/>
  <c r="AD9" i="2"/>
  <c r="D332" i="1"/>
  <c r="AD10" i="2"/>
  <c r="D333" i="1"/>
  <c r="AD11" i="2"/>
  <c r="D334" i="1"/>
  <c r="AD12" i="2"/>
  <c r="D335" i="1"/>
  <c r="AD13" i="2"/>
  <c r="D336" i="1"/>
  <c r="AD14" i="2"/>
  <c r="D337" i="1"/>
  <c r="AD15" i="2"/>
  <c r="D338" i="1"/>
  <c r="AD16" i="2"/>
  <c r="D339" i="1"/>
  <c r="AD17" i="2"/>
  <c r="D340" i="1"/>
  <c r="AD18" i="2"/>
  <c r="D341" i="1"/>
  <c r="AD19" i="2"/>
  <c r="D342" i="1"/>
  <c r="AD20" i="2"/>
  <c r="D343" i="1"/>
  <c r="AD21" i="2"/>
  <c r="D344" i="1"/>
  <c r="AD22" i="2"/>
  <c r="D345" i="1"/>
  <c r="AD23" i="2"/>
  <c r="D346" i="1"/>
  <c r="AD24" i="2"/>
  <c r="D347" i="1"/>
  <c r="AD25" i="2"/>
  <c r="D348" i="1"/>
  <c r="AD26" i="2"/>
  <c r="D349" i="1"/>
  <c r="AD27" i="2"/>
  <c r="D350" i="1"/>
  <c r="AD28" i="2"/>
  <c r="D351" i="1"/>
  <c r="AD29" i="2"/>
  <c r="D352" i="1"/>
  <c r="AD30" i="2"/>
  <c r="D353" i="1"/>
  <c r="AD31" i="2"/>
  <c r="D354" i="1"/>
  <c r="AD32" i="2"/>
  <c r="D355" i="1"/>
  <c r="AD33" i="2"/>
  <c r="D356" i="1"/>
  <c r="AD34" i="2"/>
  <c r="D357" i="1"/>
  <c r="AD35" i="2"/>
  <c r="D358" i="1"/>
  <c r="AD36" i="2"/>
  <c r="D359" i="1"/>
  <c r="AD37" i="2"/>
  <c r="D360" i="1"/>
  <c r="AD38" i="2"/>
  <c r="D361" i="1"/>
  <c r="AD39" i="2"/>
  <c r="D362" i="1"/>
  <c r="AD40" i="2"/>
  <c r="D363" i="1"/>
  <c r="AD41" i="2"/>
  <c r="D364" i="1"/>
  <c r="AD42" i="2"/>
  <c r="D365" i="1"/>
  <c r="AD43" i="2"/>
  <c r="D366" i="1"/>
  <c r="AD44" i="2"/>
  <c r="D367" i="1"/>
  <c r="AD45" i="2"/>
  <c r="AA2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D1" i="2"/>
  <c r="AA1" i="2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1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2" i="2"/>
  <c r="U1" i="2"/>
  <c r="O30" i="2"/>
  <c r="O31" i="2"/>
  <c r="O32" i="2"/>
  <c r="O33" i="2"/>
  <c r="O34" i="2"/>
  <c r="O35" i="2"/>
  <c r="O37" i="2"/>
  <c r="O38" i="2"/>
  <c r="O39" i="2"/>
  <c r="O40" i="2"/>
  <c r="O41" i="2"/>
  <c r="O42" i="2"/>
  <c r="O43" i="2"/>
  <c r="O44" i="2"/>
  <c r="O45" i="2"/>
  <c r="O46" i="2"/>
  <c r="O29" i="2"/>
  <c r="O21" i="2"/>
  <c r="O22" i="2"/>
  <c r="O24" i="2"/>
  <c r="O25" i="2"/>
  <c r="O26" i="2"/>
  <c r="O27" i="2"/>
  <c r="O28" i="2"/>
  <c r="L44" i="2"/>
  <c r="L45" i="2"/>
  <c r="L46" i="2"/>
  <c r="O1" i="2"/>
  <c r="O2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I46" i="2"/>
  <c r="L1" i="2"/>
  <c r="L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I45" i="2"/>
  <c r="I1" i="2"/>
  <c r="I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F46" i="2"/>
  <c r="F34" i="2"/>
  <c r="F35" i="2"/>
  <c r="F36" i="2"/>
  <c r="F37" i="2"/>
  <c r="F38" i="2"/>
  <c r="F39" i="2"/>
  <c r="F40" i="2"/>
  <c r="F41" i="2"/>
  <c r="F42" i="2"/>
  <c r="F43" i="2"/>
  <c r="F44" i="2"/>
  <c r="F4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1" i="2"/>
</calcChain>
</file>

<file path=xl/sharedStrings.xml><?xml version="1.0" encoding="utf-8"?>
<sst xmlns="http://schemas.openxmlformats.org/spreadsheetml/2006/main" count="483" uniqueCount="382">
  <si>
    <t>#</t>
  </si>
  <si>
    <t>Bible Reading Plan</t>
  </si>
  <si>
    <t>NT Reference</t>
  </si>
  <si>
    <t>Psalm Reference</t>
  </si>
  <si>
    <t>Psalm 5</t>
  </si>
  <si>
    <t>Psalm 6</t>
  </si>
  <si>
    <t>Matthew 6</t>
  </si>
  <si>
    <t>Matthew 7</t>
  </si>
  <si>
    <t>Psalm 7</t>
  </si>
  <si>
    <t>Psalm 8</t>
  </si>
  <si>
    <t>Psalm 1</t>
  </si>
  <si>
    <t>Psalm 2</t>
  </si>
  <si>
    <t>Psalm 3</t>
  </si>
  <si>
    <t>Psalm 4</t>
  </si>
  <si>
    <t>Matthew 8</t>
  </si>
  <si>
    <t>Matthew 11</t>
  </si>
  <si>
    <t>Mark 2</t>
  </si>
  <si>
    <t>Matthew 1-2</t>
  </si>
  <si>
    <t>Matthew 3-4</t>
  </si>
  <si>
    <t>Matthew 5</t>
  </si>
  <si>
    <t>Matthew 9</t>
  </si>
  <si>
    <t>Matthew 10</t>
  </si>
  <si>
    <t>Matthew 12</t>
  </si>
  <si>
    <t>Matthew 13</t>
  </si>
  <si>
    <t>Matthew 14</t>
  </si>
  <si>
    <t>Matthew 15</t>
  </si>
  <si>
    <t>Matthew 16-17</t>
  </si>
  <si>
    <t>Matthew 18</t>
  </si>
  <si>
    <t>Matthew 19</t>
  </si>
  <si>
    <t>Matthew 20</t>
  </si>
  <si>
    <t>Matthew 21</t>
  </si>
  <si>
    <t>Matthew 22</t>
  </si>
  <si>
    <t>Matthew 23</t>
  </si>
  <si>
    <t>Matthew 24</t>
  </si>
  <si>
    <t>Matthew 25</t>
  </si>
  <si>
    <t>Matthew 26</t>
  </si>
  <si>
    <t>Matthew 27-28</t>
  </si>
  <si>
    <t>Mark 1</t>
  </si>
  <si>
    <t>Mark 3</t>
  </si>
  <si>
    <t>Mark 4</t>
  </si>
  <si>
    <t>Mark 5</t>
  </si>
  <si>
    <t>Mark 6</t>
  </si>
  <si>
    <t>Mark 7</t>
  </si>
  <si>
    <t>Mark 8</t>
  </si>
  <si>
    <t>Mark 9</t>
  </si>
  <si>
    <t>Mark 10</t>
  </si>
  <si>
    <t>Mark 11</t>
  </si>
  <si>
    <t>Mark 12</t>
  </si>
  <si>
    <t>Mark 13</t>
  </si>
  <si>
    <t>Mark 14</t>
  </si>
  <si>
    <t>Mark 15</t>
  </si>
  <si>
    <t>Mark 16</t>
  </si>
  <si>
    <t>Luke 1</t>
  </si>
  <si>
    <t>Luke 2</t>
  </si>
  <si>
    <t>Luke 3</t>
  </si>
  <si>
    <t>Luke 4</t>
  </si>
  <si>
    <t>Luke 5</t>
  </si>
  <si>
    <t>Luke 6</t>
  </si>
  <si>
    <t>Luke 7</t>
  </si>
  <si>
    <t>Luke 8</t>
  </si>
  <si>
    <t>Luke 9</t>
  </si>
  <si>
    <t>Luke 10</t>
  </si>
  <si>
    <t>Luke 11</t>
  </si>
  <si>
    <t>Luke 12</t>
  </si>
  <si>
    <t>Luke 13</t>
  </si>
  <si>
    <t>Luke 14</t>
  </si>
  <si>
    <t>Luke 15</t>
  </si>
  <si>
    <t>Luke 16</t>
  </si>
  <si>
    <t>Luke 17</t>
  </si>
  <si>
    <t>Luke 18</t>
  </si>
  <si>
    <t>Luke 19</t>
  </si>
  <si>
    <t>Luke 20</t>
  </si>
  <si>
    <t>Luke 21</t>
  </si>
  <si>
    <t>Luke 22</t>
  </si>
  <si>
    <t>Luke 23</t>
  </si>
  <si>
    <t>Luke 24</t>
  </si>
  <si>
    <t>John 1</t>
  </si>
  <si>
    <t>John 2</t>
  </si>
  <si>
    <t>John 3</t>
  </si>
  <si>
    <t>John 4</t>
  </si>
  <si>
    <t>John 5</t>
  </si>
  <si>
    <t>John 6</t>
  </si>
  <si>
    <t>John 7</t>
  </si>
  <si>
    <t>John 8</t>
  </si>
  <si>
    <t>John 9</t>
  </si>
  <si>
    <t>John 10</t>
  </si>
  <si>
    <t>John 11</t>
  </si>
  <si>
    <t>John 12</t>
  </si>
  <si>
    <t>John 13</t>
  </si>
  <si>
    <t>John 14</t>
  </si>
  <si>
    <t>John 15</t>
  </si>
  <si>
    <t>John 16</t>
  </si>
  <si>
    <t>John 17</t>
  </si>
  <si>
    <t>John 18</t>
  </si>
  <si>
    <t>John 19</t>
  </si>
  <si>
    <t>John 20</t>
  </si>
  <si>
    <t>John 21</t>
  </si>
  <si>
    <t>Acts 1</t>
  </si>
  <si>
    <t>Acts 2</t>
  </si>
  <si>
    <t>Acts 3</t>
  </si>
  <si>
    <t>Acts 4</t>
  </si>
  <si>
    <t>Acts 5</t>
  </si>
  <si>
    <t>Acts 6</t>
  </si>
  <si>
    <t>Acts 7</t>
  </si>
  <si>
    <t>Acts 8</t>
  </si>
  <si>
    <t>Acts 9</t>
  </si>
  <si>
    <t>Acts 10</t>
  </si>
  <si>
    <t>Acts 11</t>
  </si>
  <si>
    <t>Acts 12</t>
  </si>
  <si>
    <t>Acts 13</t>
  </si>
  <si>
    <t>Acts 14</t>
  </si>
  <si>
    <t>Acts 15</t>
  </si>
  <si>
    <t>Acts 16</t>
  </si>
  <si>
    <t>Acts 17</t>
  </si>
  <si>
    <t>Acts 18</t>
  </si>
  <si>
    <t>Acts 19</t>
  </si>
  <si>
    <t>Acts 20</t>
  </si>
  <si>
    <t>Acts 21</t>
  </si>
  <si>
    <t>Acts 22</t>
  </si>
  <si>
    <t>Acts 23</t>
  </si>
  <si>
    <t>Acts 24</t>
  </si>
  <si>
    <t>Acts 25</t>
  </si>
  <si>
    <t>Acts 26</t>
  </si>
  <si>
    <t>Acts 27</t>
  </si>
  <si>
    <t>Acts 28</t>
  </si>
  <si>
    <t>Romans 1</t>
  </si>
  <si>
    <t>Romans 2</t>
  </si>
  <si>
    <t>Romans 3</t>
  </si>
  <si>
    <t>Romans 4</t>
  </si>
  <si>
    <t>Romans 5</t>
  </si>
  <si>
    <t>Romans 6</t>
  </si>
  <si>
    <t>Romans 7</t>
  </si>
  <si>
    <t>Romans 8</t>
  </si>
  <si>
    <t>Romans 9</t>
  </si>
  <si>
    <t>Romans 10</t>
  </si>
  <si>
    <t>Romans 11</t>
  </si>
  <si>
    <t>Romans 12</t>
  </si>
  <si>
    <t>Romans 13-14</t>
  </si>
  <si>
    <t>Romans 15-16</t>
  </si>
  <si>
    <t>1 Corinthians 1-2</t>
  </si>
  <si>
    <t>1 Corinthians 3-4</t>
  </si>
  <si>
    <t>1 Corinthians 5-6</t>
  </si>
  <si>
    <t>1 Corinthians 7</t>
  </si>
  <si>
    <t>1 Corinthians 8-9</t>
  </si>
  <si>
    <t>1 Corinthians 10-11</t>
  </si>
  <si>
    <t xml:space="preserve">1 Corinthians 12-13 </t>
  </si>
  <si>
    <t>1 Corinthians 14</t>
  </si>
  <si>
    <t>1 Corinthians 15-16</t>
  </si>
  <si>
    <t>2 Corinthians 1-2</t>
  </si>
  <si>
    <t>2 Corinthians 3-4</t>
  </si>
  <si>
    <t>2 Corinthians 5-6</t>
  </si>
  <si>
    <t>2 Corinthians 7-8</t>
  </si>
  <si>
    <t>2 Corinthians 9-10</t>
  </si>
  <si>
    <t>2 Corinthians 11-13</t>
  </si>
  <si>
    <t>Galatians 1-2</t>
  </si>
  <si>
    <t>Galatians 3-4</t>
  </si>
  <si>
    <t>Galatians 5-6</t>
  </si>
  <si>
    <t>Ephesians 1-2</t>
  </si>
  <si>
    <t>Ephesians 3-4</t>
  </si>
  <si>
    <t>Ephesians 5-6</t>
  </si>
  <si>
    <t>Philippians 1-2</t>
  </si>
  <si>
    <t>Philippians 3-4</t>
  </si>
  <si>
    <t>Colossians 1-2</t>
  </si>
  <si>
    <t>Colossians 3-4</t>
  </si>
  <si>
    <t>1 Thessalonians 1-2</t>
  </si>
  <si>
    <t>1 Thessalonians 3-5</t>
  </si>
  <si>
    <t>2 Thessalonians 1-3</t>
  </si>
  <si>
    <t>1 Timothy 1-3</t>
  </si>
  <si>
    <t>1 Timothy 4-6</t>
  </si>
  <si>
    <t>2 Timothy 1-2</t>
  </si>
  <si>
    <t>2 Timothy 3-4</t>
  </si>
  <si>
    <t>Titus 1-3</t>
  </si>
  <si>
    <t>Hebrews 2-4</t>
  </si>
  <si>
    <t>Hebrews 5-7</t>
  </si>
  <si>
    <t>Hebrews 8-10</t>
  </si>
  <si>
    <t>Hebrews 11-13</t>
  </si>
  <si>
    <t>James 1-2</t>
  </si>
  <si>
    <t>James 3-5</t>
  </si>
  <si>
    <t>1 Peter 1-2</t>
  </si>
  <si>
    <t>1 Peter 3-5</t>
  </si>
  <si>
    <t>2 Peter 1-3</t>
  </si>
  <si>
    <t>1 John 1-2</t>
  </si>
  <si>
    <t>1 John 3-5</t>
  </si>
  <si>
    <t>2 John, 3 John, Jude</t>
  </si>
  <si>
    <t>Revelation 1</t>
  </si>
  <si>
    <t>Revelation 2-3</t>
  </si>
  <si>
    <t>Revelation 4-6</t>
  </si>
  <si>
    <t>Revelation 7-9</t>
  </si>
  <si>
    <t>Revelation 10-12</t>
  </si>
  <si>
    <t>Revelation 13-15</t>
  </si>
  <si>
    <t>Revelation 16-17</t>
  </si>
  <si>
    <t>Revelation 18-19</t>
  </si>
  <si>
    <t>Revelation 20-22</t>
  </si>
  <si>
    <t>Psalm 9</t>
  </si>
  <si>
    <t>Psalm 10</t>
  </si>
  <si>
    <t>Psalm 11</t>
  </si>
  <si>
    <t>Psalm 12</t>
  </si>
  <si>
    <t>Psalm 13</t>
  </si>
  <si>
    <t>Psalm 14</t>
  </si>
  <si>
    <t>Psalm 15</t>
  </si>
  <si>
    <t>Psalm 16</t>
  </si>
  <si>
    <t>Psalm 17</t>
  </si>
  <si>
    <t>Psalm 18:1-24</t>
  </si>
  <si>
    <t>Psalm 19</t>
  </si>
  <si>
    <t>Psalm 20</t>
  </si>
  <si>
    <t>Psalm 21</t>
  </si>
  <si>
    <t>Psalm 22:1-21</t>
  </si>
  <si>
    <t>Psalm 22:22-31</t>
  </si>
  <si>
    <t>Psalm 23</t>
  </si>
  <si>
    <t>Psalm 24</t>
  </si>
  <si>
    <t>Psalm 18:25-50</t>
  </si>
  <si>
    <t>Psalm 25</t>
  </si>
  <si>
    <t>Psalm 26</t>
  </si>
  <si>
    <t>Psalm 27</t>
  </si>
  <si>
    <t>Psalm 28</t>
  </si>
  <si>
    <t>Psalm 29</t>
  </si>
  <si>
    <t>Psalm 30</t>
  </si>
  <si>
    <t>Psalm 31</t>
  </si>
  <si>
    <t>Psalm 32</t>
  </si>
  <si>
    <t>Psalm 33</t>
  </si>
  <si>
    <t>Psalm 34</t>
  </si>
  <si>
    <t>Psalm 35</t>
  </si>
  <si>
    <t>Psalm 36</t>
  </si>
  <si>
    <t>Psalm 37:1-20</t>
  </si>
  <si>
    <t>Psalm 37:21-40</t>
  </si>
  <si>
    <t>Psalm 38</t>
  </si>
  <si>
    <t>Psalm 39</t>
  </si>
  <si>
    <t>Psalm 40</t>
  </si>
  <si>
    <t>Psalm 41</t>
  </si>
  <si>
    <t>Psalm 42</t>
  </si>
  <si>
    <t>Psalm 43</t>
  </si>
  <si>
    <t>Psalm 44</t>
  </si>
  <si>
    <t>Psalm 45</t>
  </si>
  <si>
    <t>Psalm 46</t>
  </si>
  <si>
    <t>Psalm 47</t>
  </si>
  <si>
    <t>Psalm 48</t>
  </si>
  <si>
    <t>Psalm 49</t>
  </si>
  <si>
    <t>Psalm 50</t>
  </si>
  <si>
    <t>Psalm 51</t>
  </si>
  <si>
    <t>Psalm 52</t>
  </si>
  <si>
    <t>Psalm 53</t>
  </si>
  <si>
    <t>Psalm 54</t>
  </si>
  <si>
    <t>Psalm 55</t>
  </si>
  <si>
    <t>Psalm 56</t>
  </si>
  <si>
    <t>Psalm 57</t>
  </si>
  <si>
    <t>Psalm 58</t>
  </si>
  <si>
    <t>Psalm 59</t>
  </si>
  <si>
    <t>Psalm 60</t>
  </si>
  <si>
    <t>Psalm 61</t>
  </si>
  <si>
    <t>Psalm 62</t>
  </si>
  <si>
    <t>Psalm 63</t>
  </si>
  <si>
    <t>Psalm 64</t>
  </si>
  <si>
    <t>Psalm 65</t>
  </si>
  <si>
    <t>Psalm 66</t>
  </si>
  <si>
    <t>Psalm 67</t>
  </si>
  <si>
    <t>Psalm 68:1-18</t>
  </si>
  <si>
    <t>Psalm 68:19-36</t>
  </si>
  <si>
    <t>Psalm 69:1-18</t>
  </si>
  <si>
    <t>Psalm 69:19-36</t>
  </si>
  <si>
    <t>Psalm 70</t>
  </si>
  <si>
    <t>Psalm 71</t>
  </si>
  <si>
    <t>Psalm 72</t>
  </si>
  <si>
    <t>Psalm 73</t>
  </si>
  <si>
    <t>Psalm 74</t>
  </si>
  <si>
    <t>Psalm 75</t>
  </si>
  <si>
    <t>Psalm 76</t>
  </si>
  <si>
    <t>Psalm 77</t>
  </si>
  <si>
    <t>Psalm 78:1-41</t>
  </si>
  <si>
    <t>Psalm 78:42-72</t>
  </si>
  <si>
    <t>Psalm 79</t>
  </si>
  <si>
    <t>Psalm 80</t>
  </si>
  <si>
    <t>Psalm 81</t>
  </si>
  <si>
    <t>Psalm 82</t>
  </si>
  <si>
    <t>Psalm 83</t>
  </si>
  <si>
    <t>Psalm 84</t>
  </si>
  <si>
    <t>Psalm 85</t>
  </si>
  <si>
    <t>Psalm 86</t>
  </si>
  <si>
    <t>Psalm 87</t>
  </si>
  <si>
    <t>Psalm 88</t>
  </si>
  <si>
    <t>Psalm 89:1-29</t>
  </si>
  <si>
    <t>Psalm 89:30-52</t>
  </si>
  <si>
    <t>Psalm 90</t>
  </si>
  <si>
    <t>Psalm 91</t>
  </si>
  <si>
    <t>Psalm 92</t>
  </si>
  <si>
    <t>Psalm 93</t>
  </si>
  <si>
    <t>Psalm 94</t>
  </si>
  <si>
    <t>Psalm 95</t>
  </si>
  <si>
    <t>Psalm 96</t>
  </si>
  <si>
    <t>Psalm 97</t>
  </si>
  <si>
    <t>Psalm 98</t>
  </si>
  <si>
    <t>Psalm 99</t>
  </si>
  <si>
    <t>Psalm 100</t>
  </si>
  <si>
    <t>Psalm 101</t>
  </si>
  <si>
    <t>Psalm 102</t>
  </si>
  <si>
    <t>Psalm 103</t>
  </si>
  <si>
    <t>Psalm 104</t>
  </si>
  <si>
    <t>Psalm 105:1-22</t>
  </si>
  <si>
    <t>Psalm 105:23-45</t>
  </si>
  <si>
    <t>Psalm 106:1-23</t>
  </si>
  <si>
    <t>Psalm 106:24-48</t>
  </si>
  <si>
    <t>Psalm 107:1-22</t>
  </si>
  <si>
    <t>Psalm 107:23-43</t>
  </si>
  <si>
    <t>Psalm 108</t>
  </si>
  <si>
    <t>Psalm 109</t>
  </si>
  <si>
    <t>Psalm 110</t>
  </si>
  <si>
    <t>Psalm 111</t>
  </si>
  <si>
    <t>Psalm 112</t>
  </si>
  <si>
    <t>Psalm 113</t>
  </si>
  <si>
    <t>Psalm 114</t>
  </si>
  <si>
    <t>Psalm 115</t>
  </si>
  <si>
    <t>Psalm 116</t>
  </si>
  <si>
    <t>Psalm 117</t>
  </si>
  <si>
    <t>Psalm 118</t>
  </si>
  <si>
    <t>Psalm 119:1-8</t>
  </si>
  <si>
    <t>Psalm 119:9-16</t>
  </si>
  <si>
    <t>Psalm 119:17-24</t>
  </si>
  <si>
    <t>Psalm 119:25-32</t>
  </si>
  <si>
    <t>Psalm 119:33-40</t>
  </si>
  <si>
    <t>Psalm 119:41-48</t>
  </si>
  <si>
    <t>Psalm 119:49-56</t>
  </si>
  <si>
    <t>Psalm 119:57-64</t>
  </si>
  <si>
    <t>Psalm 119:65-72</t>
  </si>
  <si>
    <t>Psalm 119:73-80</t>
  </si>
  <si>
    <t>Psalm 119:81-88</t>
  </si>
  <si>
    <t>Psalm 119:89-96</t>
  </si>
  <si>
    <t>Psalm 119:97-104</t>
  </si>
  <si>
    <t>Psalm 119:105-112</t>
  </si>
  <si>
    <t>Psalm 119:113-120</t>
  </si>
  <si>
    <t>Psalm 119:121-128</t>
  </si>
  <si>
    <t>Psalm 119:129-136</t>
  </si>
  <si>
    <t>Psalm 119:137-144</t>
  </si>
  <si>
    <t>Psalm 119:145-152</t>
  </si>
  <si>
    <t>Psalm 119:153-160</t>
  </si>
  <si>
    <t>Psalm 119:161-168</t>
  </si>
  <si>
    <t>Psalm 119:169-176</t>
  </si>
  <si>
    <t>Psalm 120</t>
  </si>
  <si>
    <t>Psalm 121</t>
  </si>
  <si>
    <t>Psalm 122</t>
  </si>
  <si>
    <t>Psalm 123</t>
  </si>
  <si>
    <t>Psalm 124</t>
  </si>
  <si>
    <t>Psalm 125</t>
  </si>
  <si>
    <t>Psalm 126</t>
  </si>
  <si>
    <t>Psalm 127</t>
  </si>
  <si>
    <t>Psalm 128</t>
  </si>
  <si>
    <t>Psalm 129</t>
  </si>
  <si>
    <t>Psalm 130</t>
  </si>
  <si>
    <t>Psalm 131</t>
  </si>
  <si>
    <t>Psalm 132</t>
  </si>
  <si>
    <t>Psalm 133</t>
  </si>
  <si>
    <t>Psalm 134</t>
  </si>
  <si>
    <t>Psalm 135</t>
  </si>
  <si>
    <t>Psalm 136</t>
  </si>
  <si>
    <t>Psalm 137</t>
  </si>
  <si>
    <t>Psalm 138</t>
  </si>
  <si>
    <t>Psalm 139</t>
  </si>
  <si>
    <t>Psalm 140</t>
  </si>
  <si>
    <t>Psalm 141</t>
  </si>
  <si>
    <t>Psalm 142</t>
  </si>
  <si>
    <t>Psalm 143</t>
  </si>
  <si>
    <t>Psalm 144</t>
  </si>
  <si>
    <t>Psalm 145:1-9</t>
  </si>
  <si>
    <t>Psalm 145:10-21</t>
  </si>
  <si>
    <t>Psalm 146</t>
  </si>
  <si>
    <t>Psalm 148</t>
  </si>
  <si>
    <t>Psalm 149</t>
  </si>
  <si>
    <t>Psalm 150</t>
  </si>
  <si>
    <t>Psalm 147:1-11</t>
  </si>
  <si>
    <t>Psalm 147:12-20</t>
  </si>
  <si>
    <t>Starting Date</t>
  </si>
  <si>
    <t>Philemon, Hebrews 1</t>
  </si>
  <si>
    <t>ONE YEAR BIBLE READING PLAN</t>
  </si>
  <si>
    <t>PAGE ONE — THE NEW TESTAMENT</t>
  </si>
  <si>
    <t>PAGE TWO — THE PSALMS</t>
  </si>
  <si>
    <t>https://www.biblegateway.com/passage/?search=</t>
  </si>
  <si>
    <t>&amp;version=EHV</t>
  </si>
  <si>
    <t>Bible Gateway Hyperlink</t>
  </si>
  <si>
    <t>Start Date</t>
  </si>
  <si>
    <t>Date</t>
  </si>
  <si>
    <t>Full Reference</t>
  </si>
  <si>
    <t>NT</t>
  </si>
  <si>
    <t>PS</t>
  </si>
  <si>
    <t>Day/Month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</si>
</sst>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;@"/>
    <numFmt numFmtId="165" formatCode="m/d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Linux Biolinum O"/>
      <family val="3"/>
    </font>
    <font>
      <sz val="10"/>
      <color theme="1"/>
      <name val="Linux Biolinum O"/>
      <family val="3"/>
    </font>
    <font>
      <b/>
      <sz val="22"/>
      <color theme="1"/>
      <name val="Constantia"/>
      <family val="1"/>
    </font>
    <font>
      <b/>
      <sz val="12"/>
      <color theme="1"/>
      <name val="Constantia"/>
      <family val="1"/>
    </font>
    <font>
      <b/>
      <sz val="22"/>
      <color theme="1"/>
      <name val="Candara"/>
      <family val="2"/>
    </font>
    <font>
      <sz val="9"/>
      <color theme="1"/>
      <name val="Candara"/>
      <family val="2"/>
    </font>
    <font>
      <b/>
      <sz val="9"/>
      <color theme="1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0" borderId="0" xfId="0" applyAlignment="1">
      <alignment horizontal="right" indent="1"/>
    </xf>
    <xf numFmtId="0" fontId="1" fillId="0" borderId="0" xfId="0" applyFont="1" applyAlignment="1">
      <alignment horizontal="right" indent="1"/>
    </xf>
    <xf numFmtId="164" fontId="1" fillId="0" borderId="0" xfId="0" applyNumberFormat="1" applyFont="1" applyAlignment="1">
      <alignment horizontal="right"/>
    </xf>
    <xf numFmtId="0" fontId="5" fillId="0" borderId="0" xfId="0" applyFont="1"/>
    <xf numFmtId="0" fontId="0" fillId="0" borderId="0" xfId="0" applyAlignment="1">
      <alignment wrapText="1"/>
    </xf>
    <xf numFmtId="14" fontId="0" fillId="0" borderId="0" xfId="0" applyNumberFormat="1"/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0" fillId="0" borderId="0" xfId="0" applyFill="1"/>
    <xf numFmtId="0" fontId="11" fillId="0" borderId="0" xfId="0" applyFont="1" applyAlignment="1">
      <alignment horizontal="center" vertical="center" textRotation="90"/>
    </xf>
    <xf numFmtId="0" fontId="12" fillId="3" borderId="0" xfId="0" applyFont="1" applyFill="1" applyAlignment="1">
      <alignment horizontal="left"/>
    </xf>
    <xf numFmtId="164" fontId="12" fillId="0" borderId="0" xfId="0" applyNumberFormat="1" applyFont="1"/>
    <xf numFmtId="0" fontId="12" fillId="0" borderId="0" xfId="0" applyFont="1"/>
    <xf numFmtId="0" fontId="12" fillId="4" borderId="0" xfId="0" applyFont="1" applyFill="1" applyAlignment="1">
      <alignment horizontal="left"/>
    </xf>
    <xf numFmtId="164" fontId="12" fillId="2" borderId="0" xfId="0" applyNumberFormat="1" applyFont="1" applyFill="1"/>
    <xf numFmtId="0" fontId="12" fillId="0" borderId="0" xfId="0" applyFont="1" applyAlignment="1">
      <alignment horizontal="left"/>
    </xf>
    <xf numFmtId="165" fontId="12" fillId="3" borderId="2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/>
    </xf>
    <xf numFmtId="0" fontId="12" fillId="4" borderId="0" xfId="0" applyFont="1" applyFill="1"/>
    <xf numFmtId="0" fontId="13" fillId="4" borderId="1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0" borderId="0" xfId="0" applyFont="1" applyAlignment="1">
      <alignment horizontal="left" vertical="center" textRotation="90"/>
    </xf>
    <xf numFmtId="0" fontId="10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center" vertical="center"/>
    </xf>
  </cellXfs>
  <cellStyles count="1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406940</xdr:colOff>
      <xdr:row>45</xdr:row>
      <xdr:rowOff>41871</xdr:rowOff>
    </xdr:from>
    <xdr:to>
      <xdr:col>12</xdr:col>
      <xdr:colOff>448131</xdr:colOff>
      <xdr:row>45</xdr:row>
      <xdr:rowOff>137068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8DA197EB-D217-487E-9F71-899D1694E6B0}"/>
            </a:ext>
          </a:extLst>
        </xdr:cNvPr>
        <xdr:cNvGrpSpPr/>
      </xdr:nvGrpSpPr>
      <xdr:grpSpPr>
        <a:xfrm>
          <a:off x="1330865" y="7385646"/>
          <a:ext cx="6032416" cy="95197"/>
          <a:chOff x="1337459" y="7373190"/>
          <a:chExt cx="6034614" cy="95197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36F1D0DE-45D0-49A3-AD00-73DA6C70A31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7459" y="7376939"/>
            <a:ext cx="12193" cy="91448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C5E04475-3DB0-495D-BA68-0F5BFA5A428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43558" y="7375582"/>
            <a:ext cx="12193" cy="91448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66B1C51C-E82C-4D7E-AA92-9539AFBA64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51721" y="7375580"/>
            <a:ext cx="12193" cy="91448"/>
          </a:xfrm>
          <a:prstGeom prst="rect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7ACECE78-63EE-4D32-9983-A96F148F2D2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359880" y="7373190"/>
            <a:ext cx="12193" cy="91448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404565</xdr:colOff>
      <xdr:row>0</xdr:row>
      <xdr:rowOff>5618</xdr:rowOff>
    </xdr:from>
    <xdr:to>
      <xdr:col>12</xdr:col>
      <xdr:colOff>445756</xdr:colOff>
      <xdr:row>0</xdr:row>
      <xdr:rowOff>97326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6B3E8AD-E08B-4077-AC74-8360EC606708}"/>
            </a:ext>
          </a:extLst>
        </xdr:cNvPr>
        <xdr:cNvGrpSpPr/>
      </xdr:nvGrpSpPr>
      <xdr:grpSpPr>
        <a:xfrm>
          <a:off x="1328490" y="5618"/>
          <a:ext cx="6032416" cy="91708"/>
          <a:chOff x="1335633" y="6899862"/>
          <a:chExt cx="6032416" cy="95197"/>
        </a:xfrm>
      </xdr:grpSpPr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97C0A9C3-668B-40F0-9401-3FF1D3B055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5633" y="6903611"/>
            <a:ext cx="12193" cy="91448"/>
          </a:xfrm>
          <a:prstGeom prst="rect">
            <a:avLst/>
          </a:prstGeom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DFDE8F14-2F19-4F74-B276-E281355E00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40999" y="6902254"/>
            <a:ext cx="12193" cy="91448"/>
          </a:xfrm>
          <a:prstGeom prst="rect">
            <a:avLst/>
          </a:prstGeom>
        </xdr:spPr>
      </xdr:pic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065751E5-07F6-4976-8AB3-E089857120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48429" y="6902252"/>
            <a:ext cx="12193" cy="91448"/>
          </a:xfrm>
          <a:prstGeom prst="rect">
            <a:avLst/>
          </a:prstGeom>
        </xdr:spPr>
      </xdr:pic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8ECC73D3-585B-4183-BC61-390CE32182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355856" y="6899862"/>
            <a:ext cx="12193" cy="91448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396949</xdr:colOff>
      <xdr:row>0</xdr:row>
      <xdr:rowOff>8450</xdr:rowOff>
    </xdr:from>
    <xdr:to>
      <xdr:col>27</xdr:col>
      <xdr:colOff>375403</xdr:colOff>
      <xdr:row>0</xdr:row>
      <xdr:rowOff>99357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B1EF87B5-1FA1-47D3-8AF8-FFE7F748D5C1}"/>
            </a:ext>
          </a:extLst>
        </xdr:cNvPr>
        <xdr:cNvGrpSpPr/>
      </xdr:nvGrpSpPr>
      <xdr:grpSpPr>
        <a:xfrm>
          <a:off x="10264849" y="8450"/>
          <a:ext cx="6036354" cy="90907"/>
          <a:chOff x="1335633" y="6899862"/>
          <a:chExt cx="6032416" cy="95197"/>
        </a:xfrm>
      </xdr:grpSpPr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63210115-E8CA-4CAE-8D9B-4C9CEBA6CA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5633" y="6903611"/>
            <a:ext cx="12193" cy="91448"/>
          </a:xfrm>
          <a:prstGeom prst="rect">
            <a:avLst/>
          </a:prstGeom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C19BE108-6DF6-4DE8-A99C-F2CB5C76EC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40999" y="6902254"/>
            <a:ext cx="12193" cy="91448"/>
          </a:xfrm>
          <a:prstGeom prst="rect">
            <a:avLst/>
          </a:prstGeom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6698FD33-EBD0-4455-AFBE-731ADEB51A6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48429" y="6902252"/>
            <a:ext cx="12193" cy="91448"/>
          </a:xfrm>
          <a:prstGeom prst="rect">
            <a:avLst/>
          </a:prstGeom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DE9D45B1-FAFC-4C01-A97F-D82CBD42A9E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355856" y="6899862"/>
            <a:ext cx="12193" cy="91448"/>
          </a:xfrm>
          <a:prstGeom prst="rect">
            <a:avLst/>
          </a:prstGeom>
        </xdr:spPr>
      </xdr:pic>
    </xdr:grpSp>
    <xdr:clientData/>
  </xdr:twoCellAnchor>
  <xdr:twoCellAnchor>
    <xdr:from>
      <xdr:col>17</xdr:col>
      <xdr:colOff>393139</xdr:colOff>
      <xdr:row>45</xdr:row>
      <xdr:rowOff>41107</xdr:rowOff>
    </xdr:from>
    <xdr:to>
      <xdr:col>27</xdr:col>
      <xdr:colOff>371593</xdr:colOff>
      <xdr:row>45</xdr:row>
      <xdr:rowOff>132558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56615B6D-CB0B-4B3F-A9FD-F9C61D2766D5}"/>
            </a:ext>
          </a:extLst>
        </xdr:cNvPr>
        <xdr:cNvGrpSpPr/>
      </xdr:nvGrpSpPr>
      <xdr:grpSpPr>
        <a:xfrm>
          <a:off x="10261039" y="7384882"/>
          <a:ext cx="6036354" cy="91451"/>
          <a:chOff x="1335633" y="6899862"/>
          <a:chExt cx="6032416" cy="95197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9C15843B-C954-4D95-9965-42859E702A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1335633" y="6903611"/>
            <a:ext cx="12193" cy="91448"/>
          </a:xfrm>
          <a:prstGeom prst="rect">
            <a:avLst/>
          </a:prstGeom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3C480B5E-90B6-498F-8AD6-BB1E1D3199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340999" y="6902254"/>
            <a:ext cx="12193" cy="91448"/>
          </a:xfrm>
          <a:prstGeom prst="rect">
            <a:avLst/>
          </a:prstGeom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F09CB6E7-B0BD-49F5-ADB5-DBCE2874A2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348429" y="6902252"/>
            <a:ext cx="12193" cy="91448"/>
          </a:xfrm>
          <a:prstGeom prst="rect">
            <a:avLst/>
          </a:prstGeom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4D65FF2D-B5F4-4845-9837-1B423D3E837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7355856" y="6899862"/>
            <a:ext cx="12193" cy="91448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8"/>
  <sheetViews>
    <sheetView showGridLines="0" showRowColHeaders="0" tabSelected="1" showRuler="0" view="pageLayout" zoomScaleNormal="100" workbookViewId="0">
      <selection activeCell="C6" sqref="C6"/>
    </sheetView>
  </sheetViews>
  <sheetFormatPr defaultColWidth="9.140625" defaultRowHeight="12.75" x14ac:dyDescent="0.2"/>
  <cols>
    <col min="1" max="1" width="6.85546875" style="9" customWidth="1"/>
    <col min="2" max="2" width="6" style="9" customWidth="1"/>
    <col min="3" max="3" width="8.85546875" style="12" customWidth="1"/>
    <col min="4" max="4" width="2.5703125" style="12" customWidth="1"/>
    <col min="5" max="5" width="9.28515625" style="13" customWidth="1"/>
    <col min="6" max="6" width="6.28515625" style="12" customWidth="1"/>
    <col min="7" max="7" width="12.7109375" style="12" customWidth="1"/>
    <col min="8" max="8" width="9.28515625" style="13" customWidth="1"/>
    <col min="9" max="9" width="6.28515625" style="12" customWidth="1"/>
    <col min="10" max="10" width="12.7109375" style="12" customWidth="1"/>
    <col min="11" max="11" width="9.28515625" style="13" customWidth="1"/>
    <col min="12" max="12" width="6.28515625" style="12" customWidth="1"/>
    <col min="13" max="13" width="12.7109375" style="12" customWidth="1"/>
    <col min="14" max="14" width="9.28515625" style="13" customWidth="1"/>
    <col min="15" max="15" width="6.28515625" style="12" customWidth="1"/>
    <col min="16" max="16" width="6.85546875" style="9" customWidth="1"/>
    <col min="17" max="17" width="6" style="9" customWidth="1"/>
    <col min="18" max="18" width="9.140625" style="12" customWidth="1"/>
    <col min="19" max="19" width="1.140625" style="12" customWidth="1"/>
    <col min="20" max="20" width="11.28515625" style="12" customWidth="1"/>
    <col min="21" max="21" width="6.28515625" style="12" customWidth="1"/>
    <col min="22" max="22" width="10.7109375" style="12" customWidth="1"/>
    <col min="23" max="23" width="11.28515625" style="12" customWidth="1"/>
    <col min="24" max="24" width="6.28515625" style="12" customWidth="1"/>
    <col min="25" max="25" width="10.7109375" style="12" customWidth="1"/>
    <col min="26" max="26" width="11.28515625" style="12" customWidth="1"/>
    <col min="27" max="27" width="6.28515625" style="12" customWidth="1"/>
    <col min="28" max="28" width="10.7109375" style="12" customWidth="1"/>
    <col min="29" max="29" width="11.28515625" style="12" customWidth="1"/>
    <col min="30" max="30" width="6.28515625" style="12" customWidth="1"/>
    <col min="31" max="16384" width="9.140625" style="9"/>
  </cols>
  <sheetData>
    <row r="1" spans="1:30" ht="12.75" customHeight="1" x14ac:dyDescent="0.2">
      <c r="A1" s="27" t="s">
        <v>370</v>
      </c>
      <c r="B1" s="28" t="s">
        <v>371</v>
      </c>
      <c r="C1" s="15"/>
      <c r="D1" s="15"/>
      <c r="E1" s="16" t="str">
        <f>HYPERLINK('NT &amp; PS'!$K$3&amp;'NT &amp; PS'!B3&amp;'NT &amp; PS'!$K$4,'NT &amp; PS'!B3)</f>
        <v>Matt 1-2</v>
      </c>
      <c r="F1" s="17">
        <f>'NT &amp; PS'!D3</f>
        <v>42736</v>
      </c>
      <c r="G1" s="18"/>
      <c r="H1" s="19" t="str">
        <f>HYPERLINK('NT &amp; PS'!$K$3&amp;'NT &amp; PS'!$B49&amp;'NT &amp; PS'!$K$4,'NT &amp; PS'!$B49)</f>
        <v>Luke 7</v>
      </c>
      <c r="I1" s="20">
        <f>'NT &amp; PS'!D49</f>
        <v>42782</v>
      </c>
      <c r="J1" s="18"/>
      <c r="K1" s="21" t="str">
        <f>HYPERLINK('NT &amp; PS'!$K$3&amp;'NT &amp; PS'!$B95&amp;'NT &amp; PS'!$K$4,'NT &amp; PS'!$B95)</f>
        <v>Acts 8</v>
      </c>
      <c r="L1" s="17">
        <f>'NT &amp; PS'!D95</f>
        <v>42828</v>
      </c>
      <c r="M1" s="18"/>
      <c r="N1" s="19" t="str">
        <f>HYPERLINK('NT &amp; PS'!$K$3&amp;'NT &amp; PS'!$B141&amp;'NT &amp; PS'!$K$4,'NT &amp; PS'!$B141)</f>
        <v>2 Cor 5-6</v>
      </c>
      <c r="O1" s="20">
        <f>'NT &amp; PS'!D141</f>
        <v>42874</v>
      </c>
      <c r="P1" s="27" t="s">
        <v>370</v>
      </c>
      <c r="Q1" s="28" t="s">
        <v>372</v>
      </c>
      <c r="R1" s="15"/>
      <c r="S1" s="15"/>
      <c r="T1" s="18" t="str">
        <f>HYPERLINK('NT &amp; PS'!$K$3&amp;'NT &amp; PS'!$C185&amp;'NT &amp; PS'!$K$4,'NT &amp; PS'!$C185)</f>
        <v>Ps 1</v>
      </c>
      <c r="U1" s="17">
        <f>'NT &amp; PS'!D185</f>
        <v>42918</v>
      </c>
      <c r="V1" s="18"/>
      <c r="W1" s="24" t="str">
        <f>HYPERLINK('NT &amp; PS'!$K$3&amp;'NT &amp; PS'!$C231&amp;'NT &amp; PS'!$K$4,'NT &amp; PS'!$C231)</f>
        <v>Ps 44</v>
      </c>
      <c r="X1" s="20">
        <f>'NT &amp; PS'!D231</f>
        <v>42964</v>
      </c>
      <c r="Y1" s="18"/>
      <c r="Z1" s="18" t="str">
        <f>HYPERLINK('NT &amp; PS'!$K$3&amp;'NT &amp; PS'!$C277&amp;'NT &amp; PS'!$K$4,'NT &amp; PS'!$C277)</f>
        <v>Ps 87</v>
      </c>
      <c r="AA1" s="17">
        <f>'NT &amp; PS'!D277</f>
        <v>43010</v>
      </c>
      <c r="AB1" s="18"/>
      <c r="AC1" s="24" t="str">
        <f>HYPERLINK('NT &amp; PS'!$K$3&amp;'NT &amp; PS'!$C323&amp;'NT &amp; PS'!$K$4,'NT &amp; PS'!$C323)</f>
        <v>Ps 119:81-88</v>
      </c>
      <c r="AD1" s="20">
        <f>'NT &amp; PS'!D323</f>
        <v>43056</v>
      </c>
    </row>
    <row r="2" spans="1:30" x14ac:dyDescent="0.2">
      <c r="A2" s="27"/>
      <c r="B2" s="28"/>
      <c r="C2" s="25" t="s">
        <v>376</v>
      </c>
      <c r="D2" s="15"/>
      <c r="E2" s="19" t="str">
        <f>HYPERLINK('NT &amp; PS'!$K$3&amp;'NT &amp; PS'!$B4&amp;'NT &amp; PS'!$K$4,'NT &amp; PS'!$B4)</f>
        <v>Matt 3-4</v>
      </c>
      <c r="F2" s="20">
        <f>'NT &amp; PS'!D4</f>
        <v>42737</v>
      </c>
      <c r="G2" s="18"/>
      <c r="H2" s="16" t="str">
        <f>HYPERLINK('NT &amp; PS'!$K$3&amp;'NT &amp; PS'!$B50&amp;'NT &amp; PS'!$K$4,'NT &amp; PS'!$B50)</f>
        <v>Luke 8</v>
      </c>
      <c r="I2" s="17">
        <f>'NT &amp; PS'!D50</f>
        <v>42783</v>
      </c>
      <c r="J2" s="18"/>
      <c r="K2" s="19" t="str">
        <f>HYPERLINK('NT &amp; PS'!$K$3&amp;'NT &amp; PS'!$B96&amp;'NT &amp; PS'!$K$4,'NT &amp; PS'!$B96)</f>
        <v>Acts 9</v>
      </c>
      <c r="L2" s="20">
        <f>'NT &amp; PS'!D96</f>
        <v>42829</v>
      </c>
      <c r="M2" s="18"/>
      <c r="N2" s="21" t="str">
        <f>HYPERLINK('NT &amp; PS'!$K$3&amp;'NT &amp; PS'!$B142&amp;'NT &amp; PS'!$K$4,'NT &amp; PS'!$B142)</f>
        <v>2 Cor 7-8</v>
      </c>
      <c r="O2" s="17">
        <f>'NT &amp; PS'!D142</f>
        <v>42875</v>
      </c>
      <c r="P2" s="27"/>
      <c r="Q2" s="28"/>
      <c r="R2" s="25" t="s">
        <v>376</v>
      </c>
      <c r="S2" s="15"/>
      <c r="T2" s="24" t="str">
        <f>HYPERLINK('NT &amp; PS'!$K$3&amp;'NT &amp; PS'!$C186&amp;'NT &amp; PS'!$K$4,'NT &amp; PS'!$C186)</f>
        <v>Ps 2</v>
      </c>
      <c r="U2" s="20">
        <f>'NT &amp; PS'!D186</f>
        <v>42919</v>
      </c>
      <c r="V2" s="18"/>
      <c r="W2" s="18" t="str">
        <f>HYPERLINK('NT &amp; PS'!$K$3&amp;'NT &amp; PS'!$C232&amp;'NT &amp; PS'!$K$4,'NT &amp; PS'!$C232)</f>
        <v>Ps 45</v>
      </c>
      <c r="X2" s="17">
        <f>'NT &amp; PS'!D232</f>
        <v>42965</v>
      </c>
      <c r="Y2" s="18"/>
      <c r="Z2" s="24" t="str">
        <f>HYPERLINK('NT &amp; PS'!$K$3&amp;'NT &amp; PS'!$C278&amp;'NT &amp; PS'!$K$4,'NT &amp; PS'!$C278)</f>
        <v>Ps 88</v>
      </c>
      <c r="AA2" s="20">
        <f>'NT &amp; PS'!D278</f>
        <v>43011</v>
      </c>
      <c r="AB2" s="18"/>
      <c r="AC2" s="18" t="str">
        <f>HYPERLINK('NT &amp; PS'!$K$3&amp;'NT &amp; PS'!$C324&amp;'NT &amp; PS'!$K$4,'NT &amp; PS'!$C324)</f>
        <v>Ps 119:89-96</v>
      </c>
      <c r="AD2" s="17">
        <f>'NT &amp; PS'!D324</f>
        <v>43057</v>
      </c>
    </row>
    <row r="3" spans="1:30" x14ac:dyDescent="0.2">
      <c r="A3" s="27"/>
      <c r="B3" s="28"/>
      <c r="C3" s="26" t="s">
        <v>381</v>
      </c>
      <c r="D3" s="16"/>
      <c r="E3" s="16" t="str">
        <f>HYPERLINK('NT &amp; PS'!$K$3&amp;'NT &amp; PS'!B5&amp;'NT &amp; PS'!$K$4,'NT &amp; PS'!B5)</f>
        <v>Matt 5</v>
      </c>
      <c r="F3" s="17">
        <f>'NT &amp; PS'!D5</f>
        <v>42738</v>
      </c>
      <c r="G3" s="18"/>
      <c r="H3" s="19" t="str">
        <f>HYPERLINK('NT &amp; PS'!$K$3&amp;'NT &amp; PS'!$B51&amp;'NT &amp; PS'!$K$4,'NT &amp; PS'!$B51)</f>
        <v>Luke 9</v>
      </c>
      <c r="I3" s="20">
        <f>'NT &amp; PS'!D51</f>
        <v>42784</v>
      </c>
      <c r="J3" s="18"/>
      <c r="K3" s="21" t="str">
        <f>HYPERLINK('NT &amp; PS'!$K$3&amp;'NT &amp; PS'!$B97&amp;'NT &amp; PS'!$K$4,'NT &amp; PS'!$B97)</f>
        <v>Acts 10</v>
      </c>
      <c r="L3" s="17">
        <f>'NT &amp; PS'!D97</f>
        <v>42830</v>
      </c>
      <c r="M3" s="18"/>
      <c r="N3" s="19" t="str">
        <f>HYPERLINK('NT &amp; PS'!$K$3&amp;'NT &amp; PS'!$B143&amp;'NT &amp; PS'!$K$4,'NT &amp; PS'!$B143)</f>
        <v>2 Cor 9-10</v>
      </c>
      <c r="O3" s="20">
        <f>'NT &amp; PS'!D143</f>
        <v>42876</v>
      </c>
      <c r="P3" s="27"/>
      <c r="Q3" s="28"/>
      <c r="R3" s="26" t="s">
        <v>381</v>
      </c>
      <c r="S3" s="15"/>
      <c r="T3" s="18" t="str">
        <f>HYPERLINK('NT &amp; PS'!$K$3&amp;'NT &amp; PS'!$C187&amp;'NT &amp; PS'!$K$4,'NT &amp; PS'!$C187)</f>
        <v>Ps 3</v>
      </c>
      <c r="U3" s="17">
        <f>'NT &amp; PS'!D187</f>
        <v>42920</v>
      </c>
      <c r="V3" s="18"/>
      <c r="W3" s="24" t="str">
        <f>HYPERLINK('NT &amp; PS'!$K$3&amp;'NT &amp; PS'!$C233&amp;'NT &amp; PS'!$K$4,'NT &amp; PS'!$C233)</f>
        <v>Ps 46</v>
      </c>
      <c r="X3" s="20">
        <f>'NT &amp; PS'!D233</f>
        <v>42966</v>
      </c>
      <c r="Y3" s="18"/>
      <c r="Z3" s="18" t="str">
        <f>HYPERLINK('NT &amp; PS'!$K$3&amp;'NT &amp; PS'!$C279&amp;'NT &amp; PS'!$K$4,'NT &amp; PS'!$C279)</f>
        <v>Ps 89:1-29</v>
      </c>
      <c r="AA3" s="17">
        <f>'NT &amp; PS'!D279</f>
        <v>43012</v>
      </c>
      <c r="AB3" s="18"/>
      <c r="AC3" s="24" t="str">
        <f>HYPERLINK('NT &amp; PS'!$K$3&amp;'NT &amp; PS'!$C325&amp;'NT &amp; PS'!$K$4,'NT &amp; PS'!$C325)</f>
        <v>Ps 119:97-104</v>
      </c>
      <c r="AD3" s="20">
        <f>'NT &amp; PS'!D325</f>
        <v>43058</v>
      </c>
    </row>
    <row r="4" spans="1:30" x14ac:dyDescent="0.2">
      <c r="A4" s="27"/>
      <c r="B4" s="28"/>
      <c r="C4" s="22">
        <v>42736</v>
      </c>
      <c r="D4" s="15"/>
      <c r="E4" s="19" t="str">
        <f>HYPERLINK('NT &amp; PS'!$K$3&amp;'NT &amp; PS'!B6&amp;'NT &amp; PS'!$K$4,'NT &amp; PS'!B6)</f>
        <v>Matt 6</v>
      </c>
      <c r="F4" s="20">
        <f>'NT &amp; PS'!D6</f>
        <v>42739</v>
      </c>
      <c r="G4" s="18"/>
      <c r="H4" s="16" t="str">
        <f>HYPERLINK('NT &amp; PS'!$K$3&amp;'NT &amp; PS'!$B52&amp;'NT &amp; PS'!$K$4,'NT &amp; PS'!$B52)</f>
        <v>Luke 10</v>
      </c>
      <c r="I4" s="17">
        <f>'NT &amp; PS'!D52</f>
        <v>42785</v>
      </c>
      <c r="J4" s="18"/>
      <c r="K4" s="19" t="str">
        <f>HYPERLINK('NT &amp; PS'!$K$3&amp;'NT &amp; PS'!$B98&amp;'NT &amp; PS'!$K$4,'NT &amp; PS'!$B98)</f>
        <v>Acts 11</v>
      </c>
      <c r="L4" s="20">
        <f>'NT &amp; PS'!D98</f>
        <v>42831</v>
      </c>
      <c r="M4" s="18"/>
      <c r="N4" s="21" t="str">
        <f>HYPERLINK('NT &amp; PS'!$K$3&amp;'NT &amp; PS'!$B144&amp;'NT &amp; PS'!$K$4,'NT &amp; PS'!$B144)</f>
        <v>2 Cor 11-13</v>
      </c>
      <c r="O4" s="17">
        <f>'NT &amp; PS'!D144</f>
        <v>42877</v>
      </c>
      <c r="P4" s="27"/>
      <c r="Q4" s="28"/>
      <c r="R4" s="22">
        <v>42918</v>
      </c>
      <c r="S4" s="15"/>
      <c r="T4" s="24" t="str">
        <f>HYPERLINK('NT &amp; PS'!$K$3&amp;'NT &amp; PS'!$C188&amp;'NT &amp; PS'!$K$4,'NT &amp; PS'!$C188)</f>
        <v>Ps 4</v>
      </c>
      <c r="U4" s="20">
        <f>'NT &amp; PS'!D188</f>
        <v>42921</v>
      </c>
      <c r="V4" s="18"/>
      <c r="W4" s="18" t="str">
        <f>HYPERLINK('NT &amp; PS'!$K$3&amp;'NT &amp; PS'!$C234&amp;'NT &amp; PS'!$K$4,'NT &amp; PS'!$C234)</f>
        <v>Ps 47</v>
      </c>
      <c r="X4" s="17">
        <f>'NT &amp; PS'!D234</f>
        <v>42967</v>
      </c>
      <c r="Y4" s="18"/>
      <c r="Z4" s="24" t="str">
        <f>HYPERLINK('NT &amp; PS'!$K$3&amp;'NT &amp; PS'!$C280&amp;'NT &amp; PS'!$K$4,'NT &amp; PS'!$C280)</f>
        <v>Ps 89:30-52</v>
      </c>
      <c r="AA4" s="20">
        <f>'NT &amp; PS'!D280</f>
        <v>43013</v>
      </c>
      <c r="AB4" s="18"/>
      <c r="AC4" s="18" t="str">
        <f>HYPERLINK('NT &amp; PS'!$K$3&amp;'NT &amp; PS'!$C326&amp;'NT &amp; PS'!$K$4,'NT &amp; PS'!$C326)</f>
        <v>Ps 119:105-112</v>
      </c>
      <c r="AD4" s="17">
        <f>'NT &amp; PS'!D326</f>
        <v>43059</v>
      </c>
    </row>
    <row r="5" spans="1:30" x14ac:dyDescent="0.2">
      <c r="A5" s="27"/>
      <c r="B5" s="28"/>
      <c r="C5" s="15"/>
      <c r="D5" s="15"/>
      <c r="E5" s="16" t="str">
        <f>HYPERLINK('NT &amp; PS'!$K$3&amp;'NT &amp; PS'!B7&amp;'NT &amp; PS'!$K$4,'NT &amp; PS'!B7)</f>
        <v>Matt 7</v>
      </c>
      <c r="F5" s="17">
        <f>'NT &amp; PS'!D7</f>
        <v>42740</v>
      </c>
      <c r="G5" s="18"/>
      <c r="H5" s="19" t="str">
        <f>HYPERLINK('NT &amp; PS'!$K$3&amp;'NT &amp; PS'!$B53&amp;'NT &amp; PS'!$K$4,'NT &amp; PS'!$B53)</f>
        <v>Luke 11</v>
      </c>
      <c r="I5" s="20">
        <f>'NT &amp; PS'!D53</f>
        <v>42786</v>
      </c>
      <c r="J5" s="18"/>
      <c r="K5" s="21" t="str">
        <f>HYPERLINK('NT &amp; PS'!$K$3&amp;'NT &amp; PS'!$B99&amp;'NT &amp; PS'!$K$4,'NT &amp; PS'!$B99)</f>
        <v>Acts 12</v>
      </c>
      <c r="L5" s="17">
        <f>'NT &amp; PS'!D99</f>
        <v>42832</v>
      </c>
      <c r="M5" s="18"/>
      <c r="N5" s="19" t="str">
        <f>HYPERLINK('NT &amp; PS'!$K$3&amp;'NT &amp; PS'!$B145&amp;'NT &amp; PS'!$K$4,'NT &amp; PS'!$B145)</f>
        <v>Gal 1-2</v>
      </c>
      <c r="O5" s="20">
        <f>'NT &amp; PS'!D145</f>
        <v>42878</v>
      </c>
      <c r="P5" s="27"/>
      <c r="Q5" s="28"/>
      <c r="R5" s="15"/>
      <c r="S5" s="15"/>
      <c r="T5" s="18" t="str">
        <f>HYPERLINK('NT &amp; PS'!$K$3&amp;'NT &amp; PS'!$C189&amp;'NT &amp; PS'!$K$4,'NT &amp; PS'!$C189)</f>
        <v>Ps 5</v>
      </c>
      <c r="U5" s="17">
        <f>'NT &amp; PS'!D189</f>
        <v>42922</v>
      </c>
      <c r="V5" s="18"/>
      <c r="W5" s="24" t="str">
        <f>HYPERLINK('NT &amp; PS'!$K$3&amp;'NT &amp; PS'!$C235&amp;'NT &amp; PS'!$K$4,'NT &amp; PS'!$C235)</f>
        <v>Ps 48</v>
      </c>
      <c r="X5" s="20">
        <f>'NT &amp; PS'!D235</f>
        <v>42968</v>
      </c>
      <c r="Y5" s="18"/>
      <c r="Z5" s="18" t="str">
        <f>HYPERLINK('NT &amp; PS'!$K$3&amp;'NT &amp; PS'!$C281&amp;'NT &amp; PS'!$K$4,'NT &amp; PS'!$C281)</f>
        <v>Ps 90</v>
      </c>
      <c r="AA5" s="17">
        <f>'NT &amp; PS'!D281</f>
        <v>43014</v>
      </c>
      <c r="AB5" s="18"/>
      <c r="AC5" s="24" t="str">
        <f>HYPERLINK('NT &amp; PS'!$K$3&amp;'NT &amp; PS'!$C327&amp;'NT &amp; PS'!$K$4,'NT &amp; PS'!$C327)</f>
        <v>Ps 119:113-120</v>
      </c>
      <c r="AD5" s="20">
        <f>'NT &amp; PS'!D327</f>
        <v>43060</v>
      </c>
    </row>
    <row r="6" spans="1:30" x14ac:dyDescent="0.2">
      <c r="A6" s="27"/>
      <c r="B6" s="28"/>
      <c r="C6" s="15"/>
      <c r="D6" s="15"/>
      <c r="E6" s="19" t="str">
        <f>HYPERLINK('NT &amp; PS'!$K$3&amp;'NT &amp; PS'!B8&amp;'NT &amp; PS'!$K$4,'NT &amp; PS'!B8)</f>
        <v>Matt 8</v>
      </c>
      <c r="F6" s="20">
        <f>'NT &amp; PS'!D8</f>
        <v>42741</v>
      </c>
      <c r="G6" s="18"/>
      <c r="H6" s="16" t="str">
        <f>HYPERLINK('NT &amp; PS'!$K$3&amp;'NT &amp; PS'!$B54&amp;'NT &amp; PS'!$K$4,'NT &amp; PS'!$B54)</f>
        <v>Luke 12</v>
      </c>
      <c r="I6" s="17">
        <f>'NT &amp; PS'!D54</f>
        <v>42787</v>
      </c>
      <c r="J6" s="18"/>
      <c r="K6" s="19" t="str">
        <f>HYPERLINK('NT &amp; PS'!$K$3&amp;'NT &amp; PS'!$B100&amp;'NT &amp; PS'!$K$4,'NT &amp; PS'!$B100)</f>
        <v>Acts 13</v>
      </c>
      <c r="L6" s="20">
        <f>'NT &amp; PS'!D100</f>
        <v>42833</v>
      </c>
      <c r="M6" s="18"/>
      <c r="N6" s="21" t="str">
        <f>HYPERLINK('NT &amp; PS'!$K$3&amp;'NT &amp; PS'!$B146&amp;'NT &amp; PS'!$K$4,'NT &amp; PS'!$B146)</f>
        <v>Gal 3-4</v>
      </c>
      <c r="O6" s="17">
        <f>'NT &amp; PS'!D146</f>
        <v>42879</v>
      </c>
      <c r="P6" s="27"/>
      <c r="Q6" s="28"/>
      <c r="R6" s="15"/>
      <c r="S6" s="15"/>
      <c r="T6" s="24" t="str">
        <f>HYPERLINK('NT &amp; PS'!$K$3&amp;'NT &amp; PS'!$C190&amp;'NT &amp; PS'!$K$4,'NT &amp; PS'!$C190)</f>
        <v>Ps 6</v>
      </c>
      <c r="U6" s="20">
        <f>'NT &amp; PS'!D190</f>
        <v>42923</v>
      </c>
      <c r="V6" s="18"/>
      <c r="W6" s="18" t="str">
        <f>HYPERLINK('NT &amp; PS'!$K$3&amp;'NT &amp; PS'!$C236&amp;'NT &amp; PS'!$K$4,'NT &amp; PS'!$C236)</f>
        <v>Ps 49</v>
      </c>
      <c r="X6" s="17">
        <f>'NT &amp; PS'!D236</f>
        <v>42969</v>
      </c>
      <c r="Y6" s="18"/>
      <c r="Z6" s="24" t="str">
        <f>HYPERLINK('NT &amp; PS'!$K$3&amp;'NT &amp; PS'!$C282&amp;'NT &amp; PS'!$K$4,'NT &amp; PS'!$C282)</f>
        <v>Ps 91</v>
      </c>
      <c r="AA6" s="20">
        <f>'NT &amp; PS'!D282</f>
        <v>43015</v>
      </c>
      <c r="AB6" s="18"/>
      <c r="AC6" s="18" t="str">
        <f>HYPERLINK('NT &amp; PS'!$K$3&amp;'NT &amp; PS'!$C328&amp;'NT &amp; PS'!$K$4,'NT &amp; PS'!$C328)</f>
        <v>Ps 119:121-128</v>
      </c>
      <c r="AD6" s="17">
        <f>'NT &amp; PS'!D328</f>
        <v>43061</v>
      </c>
    </row>
    <row r="7" spans="1:30" x14ac:dyDescent="0.2">
      <c r="A7" s="27"/>
      <c r="B7" s="28"/>
      <c r="C7" s="15"/>
      <c r="D7" s="15"/>
      <c r="E7" s="16" t="str">
        <f>HYPERLINK('NT &amp; PS'!$K$3&amp;'NT &amp; PS'!B9&amp;'NT &amp; PS'!$K$4,'NT &amp; PS'!B9)</f>
        <v>Matt 9</v>
      </c>
      <c r="F7" s="17">
        <f>'NT &amp; PS'!D9</f>
        <v>42742</v>
      </c>
      <c r="G7" s="18"/>
      <c r="H7" s="19" t="str">
        <f>HYPERLINK('NT &amp; PS'!$K$3&amp;'NT &amp; PS'!$B55&amp;'NT &amp; PS'!$K$4,'NT &amp; PS'!$B55)</f>
        <v>Luke 13</v>
      </c>
      <c r="I7" s="20">
        <f>'NT &amp; PS'!D55</f>
        <v>42788</v>
      </c>
      <c r="J7" s="18"/>
      <c r="K7" s="21" t="str">
        <f>HYPERLINK('NT &amp; PS'!$K$3&amp;'NT &amp; PS'!$B101&amp;'NT &amp; PS'!$K$4,'NT &amp; PS'!$B101)</f>
        <v>Acts 14</v>
      </c>
      <c r="L7" s="17">
        <f>'NT &amp; PS'!D101</f>
        <v>42834</v>
      </c>
      <c r="M7" s="18"/>
      <c r="N7" s="19" t="str">
        <f>HYPERLINK('NT &amp; PS'!$K$3&amp;'NT &amp; PS'!$B147&amp;'NT &amp; PS'!$K$4,'NT &amp; PS'!$B147)</f>
        <v>Gal 5-6</v>
      </c>
      <c r="O7" s="20">
        <f>'NT &amp; PS'!D147</f>
        <v>42880</v>
      </c>
      <c r="P7" s="27"/>
      <c r="Q7" s="28"/>
      <c r="R7" s="15"/>
      <c r="S7" s="15"/>
      <c r="T7" s="18" t="str">
        <f>HYPERLINK('NT &amp; PS'!$K$3&amp;'NT &amp; PS'!$C191&amp;'NT &amp; PS'!$K$4,'NT &amp; PS'!$C191)</f>
        <v>Ps 7</v>
      </c>
      <c r="U7" s="17">
        <f>'NT &amp; PS'!D191</f>
        <v>42924</v>
      </c>
      <c r="V7" s="18"/>
      <c r="W7" s="24" t="str">
        <f>HYPERLINK('NT &amp; PS'!$K$3&amp;'NT &amp; PS'!$C237&amp;'NT &amp; PS'!$K$4,'NT &amp; PS'!$C237)</f>
        <v>Ps 50</v>
      </c>
      <c r="X7" s="20">
        <f>'NT &amp; PS'!D237</f>
        <v>42970</v>
      </c>
      <c r="Y7" s="18"/>
      <c r="Z7" s="18" t="str">
        <f>HYPERLINK('NT &amp; PS'!$K$3&amp;'NT &amp; PS'!$C283&amp;'NT &amp; PS'!$K$4,'NT &amp; PS'!$C283)</f>
        <v>Ps 92</v>
      </c>
      <c r="AA7" s="17">
        <f>'NT &amp; PS'!D283</f>
        <v>43016</v>
      </c>
      <c r="AB7" s="18"/>
      <c r="AC7" s="24" t="str">
        <f>HYPERLINK('NT &amp; PS'!$K$3&amp;'NT &amp; PS'!$C329&amp;'NT &amp; PS'!$K$4,'NT &amp; PS'!$C329)</f>
        <v>Ps 119:129-136</v>
      </c>
      <c r="AD7" s="20">
        <f>'NT &amp; PS'!D329</f>
        <v>43062</v>
      </c>
    </row>
    <row r="8" spans="1:30" x14ac:dyDescent="0.2">
      <c r="A8" s="27"/>
      <c r="B8" s="28"/>
      <c r="C8" s="15"/>
      <c r="D8" s="15"/>
      <c r="E8" s="19" t="str">
        <f>HYPERLINK('NT &amp; PS'!$K$3&amp;'NT &amp; PS'!B10&amp;'NT &amp; PS'!$K$4,'NT &amp; PS'!B10)</f>
        <v>Matt 10</v>
      </c>
      <c r="F8" s="20">
        <f>'NT &amp; PS'!D10</f>
        <v>42743</v>
      </c>
      <c r="G8" s="18"/>
      <c r="H8" s="16" t="str">
        <f>HYPERLINK('NT &amp; PS'!$K$3&amp;'NT &amp; PS'!$B56&amp;'NT &amp; PS'!$K$4,'NT &amp; PS'!$B56)</f>
        <v>Luke 14</v>
      </c>
      <c r="I8" s="17">
        <f>'NT &amp; PS'!D56</f>
        <v>42789</v>
      </c>
      <c r="J8" s="18"/>
      <c r="K8" s="19" t="str">
        <f>HYPERLINK('NT &amp; PS'!$K$3&amp;'NT &amp; PS'!$B102&amp;'NT &amp; PS'!$K$4,'NT &amp; PS'!$B102)</f>
        <v>Acts 15</v>
      </c>
      <c r="L8" s="20">
        <f>'NT &amp; PS'!D102</f>
        <v>42835</v>
      </c>
      <c r="M8" s="18"/>
      <c r="N8" s="21" t="str">
        <f>HYPERLINK('NT &amp; PS'!$K$3&amp;'NT &amp; PS'!$B148&amp;'NT &amp; PS'!$K$4,'NT &amp; PS'!$B148)</f>
        <v>Eph 1-2</v>
      </c>
      <c r="O8" s="17">
        <f>'NT &amp; PS'!D148</f>
        <v>42881</v>
      </c>
      <c r="P8" s="27"/>
      <c r="Q8" s="28"/>
      <c r="R8" s="15"/>
      <c r="S8" s="15"/>
      <c r="T8" s="24" t="str">
        <f>HYPERLINK('NT &amp; PS'!$K$3&amp;'NT &amp; PS'!$C192&amp;'NT &amp; PS'!$K$4,'NT &amp; PS'!$C192)</f>
        <v>Ps 8</v>
      </c>
      <c r="U8" s="20">
        <f>'NT &amp; PS'!D192</f>
        <v>42925</v>
      </c>
      <c r="V8" s="18"/>
      <c r="W8" s="18" t="str">
        <f>HYPERLINK('NT &amp; PS'!$K$3&amp;'NT &amp; PS'!$C238&amp;'NT &amp; PS'!$K$4,'NT &amp; PS'!$C238)</f>
        <v>Ps 51</v>
      </c>
      <c r="X8" s="17">
        <f>'NT &amp; PS'!D238</f>
        <v>42971</v>
      </c>
      <c r="Y8" s="18"/>
      <c r="Z8" s="24" t="str">
        <f>HYPERLINK('NT &amp; PS'!$K$3&amp;'NT &amp; PS'!$C284&amp;'NT &amp; PS'!$K$4,'NT &amp; PS'!$C284)</f>
        <v>Ps 93</v>
      </c>
      <c r="AA8" s="20">
        <f>'NT &amp; PS'!D284</f>
        <v>43017</v>
      </c>
      <c r="AB8" s="18"/>
      <c r="AC8" s="18" t="str">
        <f>HYPERLINK('NT &amp; PS'!$K$3&amp;'NT &amp; PS'!$C330&amp;'NT &amp; PS'!$K$4,'NT &amp; PS'!$C330)</f>
        <v>Ps 119:137-144</v>
      </c>
      <c r="AD8" s="17">
        <f>'NT &amp; PS'!D330</f>
        <v>43063</v>
      </c>
    </row>
    <row r="9" spans="1:30" x14ac:dyDescent="0.2">
      <c r="A9" s="27"/>
      <c r="B9" s="28"/>
      <c r="C9" s="15"/>
      <c r="D9" s="15"/>
      <c r="E9" s="16" t="str">
        <f>HYPERLINK('NT &amp; PS'!$K$3&amp;'NT &amp; PS'!B11&amp;'NT &amp; PS'!$K$4,'NT &amp; PS'!B11)</f>
        <v>Matt 11</v>
      </c>
      <c r="F9" s="17">
        <f>'NT &amp; PS'!D11</f>
        <v>42744</v>
      </c>
      <c r="G9" s="18"/>
      <c r="H9" s="19" t="str">
        <f>HYPERLINK('NT &amp; PS'!$K$3&amp;'NT &amp; PS'!$B57&amp;'NT &amp; PS'!$K$4,'NT &amp; PS'!$B57)</f>
        <v>Luke 15</v>
      </c>
      <c r="I9" s="20">
        <f>'NT &amp; PS'!D57</f>
        <v>42790</v>
      </c>
      <c r="J9" s="18"/>
      <c r="K9" s="21" t="str">
        <f>HYPERLINK('NT &amp; PS'!$K$3&amp;'NT &amp; PS'!$B103&amp;'NT &amp; PS'!$K$4,'NT &amp; PS'!$B103)</f>
        <v>Acts 16</v>
      </c>
      <c r="L9" s="17">
        <f>'NT &amp; PS'!D103</f>
        <v>42836</v>
      </c>
      <c r="M9" s="18"/>
      <c r="N9" s="19" t="str">
        <f>HYPERLINK('NT &amp; PS'!$K$3&amp;'NT &amp; PS'!$B149&amp;'NT &amp; PS'!$K$4,'NT &amp; PS'!$B149)</f>
        <v>Eph 3-4</v>
      </c>
      <c r="O9" s="20">
        <f>'NT &amp; PS'!D149</f>
        <v>42882</v>
      </c>
      <c r="P9" s="27"/>
      <c r="Q9" s="28"/>
      <c r="R9" s="15"/>
      <c r="S9" s="15"/>
      <c r="T9" s="18" t="str">
        <f>HYPERLINK('NT &amp; PS'!$K$3&amp;'NT &amp; PS'!$C193&amp;'NT &amp; PS'!$K$4,'NT &amp; PS'!$C193)</f>
        <v>Ps 9</v>
      </c>
      <c r="U9" s="17">
        <f>'NT &amp; PS'!D193</f>
        <v>42926</v>
      </c>
      <c r="V9" s="18"/>
      <c r="W9" s="24" t="str">
        <f>HYPERLINK('NT &amp; PS'!$K$3&amp;'NT &amp; PS'!$C239&amp;'NT &amp; PS'!$K$4,'NT &amp; PS'!$C239)</f>
        <v>Ps 52</v>
      </c>
      <c r="X9" s="20">
        <f>'NT &amp; PS'!D239</f>
        <v>42972</v>
      </c>
      <c r="Y9" s="18"/>
      <c r="Z9" s="18" t="str">
        <f>HYPERLINK('NT &amp; PS'!$K$3&amp;'NT &amp; PS'!$C285&amp;'NT &amp; PS'!$K$4,'NT &amp; PS'!$C285)</f>
        <v>Ps 94</v>
      </c>
      <c r="AA9" s="17">
        <f>'NT &amp; PS'!D285</f>
        <v>43018</v>
      </c>
      <c r="AB9" s="18"/>
      <c r="AC9" s="24" t="str">
        <f>HYPERLINK('NT &amp; PS'!$K$3&amp;'NT &amp; PS'!$C331&amp;'NT &amp; PS'!$K$4,'NT &amp; PS'!$C331)</f>
        <v>Ps 119:145-152</v>
      </c>
      <c r="AD9" s="20">
        <f>'NT &amp; PS'!D331</f>
        <v>43064</v>
      </c>
    </row>
    <row r="10" spans="1:30" x14ac:dyDescent="0.2">
      <c r="A10" s="27"/>
      <c r="B10" s="28"/>
      <c r="C10" s="15"/>
      <c r="D10" s="15"/>
      <c r="E10" s="19" t="str">
        <f>HYPERLINK('NT &amp; PS'!$K$3&amp;'NT &amp; PS'!B12&amp;'NT &amp; PS'!$K$4,'NT &amp; PS'!B12)</f>
        <v>Matt 12</v>
      </c>
      <c r="F10" s="20">
        <f>'NT &amp; PS'!D12</f>
        <v>42745</v>
      </c>
      <c r="G10" s="18"/>
      <c r="H10" s="16" t="str">
        <f>HYPERLINK('NT &amp; PS'!$K$3&amp;'NT &amp; PS'!$B58&amp;'NT &amp; PS'!$K$4,'NT &amp; PS'!$B58)</f>
        <v>Luke 16</v>
      </c>
      <c r="I10" s="17">
        <f>'NT &amp; PS'!D58</f>
        <v>42791</v>
      </c>
      <c r="J10" s="18"/>
      <c r="K10" s="19" t="str">
        <f>HYPERLINK('NT &amp; PS'!$K$3&amp;'NT &amp; PS'!$B104&amp;'NT &amp; PS'!$K$4,'NT &amp; PS'!$B104)</f>
        <v>Acts 17</v>
      </c>
      <c r="L10" s="20">
        <f>'NT &amp; PS'!D104</f>
        <v>42837</v>
      </c>
      <c r="M10" s="18"/>
      <c r="N10" s="21" t="str">
        <f>HYPERLINK('NT &amp; PS'!$K$3&amp;'NT &amp; PS'!$B150&amp;'NT &amp; PS'!$K$4,'NT &amp; PS'!$B150)</f>
        <v>Eph 5-6</v>
      </c>
      <c r="O10" s="17">
        <f>'NT &amp; PS'!D150</f>
        <v>42883</v>
      </c>
      <c r="P10" s="27"/>
      <c r="Q10" s="28"/>
      <c r="R10" s="15"/>
      <c r="S10" s="15"/>
      <c r="T10" s="24" t="str">
        <f>HYPERLINK('NT &amp; PS'!$K$3&amp;'NT &amp; PS'!$C194&amp;'NT &amp; PS'!$K$4,'NT &amp; PS'!$C194)</f>
        <v>Ps 10</v>
      </c>
      <c r="U10" s="20">
        <f>'NT &amp; PS'!D194</f>
        <v>42927</v>
      </c>
      <c r="V10" s="18"/>
      <c r="W10" s="18" t="str">
        <f>HYPERLINK('NT &amp; PS'!$K$3&amp;'NT &amp; PS'!$C240&amp;'NT &amp; PS'!$K$4,'NT &amp; PS'!$C240)</f>
        <v>Ps 53</v>
      </c>
      <c r="X10" s="17">
        <f>'NT &amp; PS'!D240</f>
        <v>42973</v>
      </c>
      <c r="Y10" s="18"/>
      <c r="Z10" s="24" t="str">
        <f>HYPERLINK('NT &amp; PS'!$K$3&amp;'NT &amp; PS'!$C286&amp;'NT &amp; PS'!$K$4,'NT &amp; PS'!$C286)</f>
        <v>Ps 95</v>
      </c>
      <c r="AA10" s="20">
        <f>'NT &amp; PS'!D286</f>
        <v>43019</v>
      </c>
      <c r="AB10" s="18"/>
      <c r="AC10" s="18" t="str">
        <f>HYPERLINK('NT &amp; PS'!$K$3&amp;'NT &amp; PS'!$C332&amp;'NT &amp; PS'!$K$4,'NT &amp; PS'!$C332)</f>
        <v>Ps 119:153-160</v>
      </c>
      <c r="AD10" s="17">
        <f>'NT &amp; PS'!D332</f>
        <v>43065</v>
      </c>
    </row>
    <row r="11" spans="1:30" x14ac:dyDescent="0.2">
      <c r="A11" s="27"/>
      <c r="B11" s="28"/>
      <c r="C11" s="15"/>
      <c r="D11" s="15"/>
      <c r="E11" s="16" t="str">
        <f>HYPERLINK('NT &amp; PS'!$K$3&amp;'NT &amp; PS'!B13&amp;'NT &amp; PS'!$K$4,'NT &amp; PS'!B13)</f>
        <v>Matt 13</v>
      </c>
      <c r="F11" s="17">
        <f>'NT &amp; PS'!D13</f>
        <v>42746</v>
      </c>
      <c r="G11" s="18"/>
      <c r="H11" s="19" t="str">
        <f>HYPERLINK('NT &amp; PS'!$K$3&amp;'NT &amp; PS'!$B59&amp;'NT &amp; PS'!$K$4,'NT &amp; PS'!$B59)</f>
        <v>Luke 17</v>
      </c>
      <c r="I11" s="20">
        <f>'NT &amp; PS'!D59</f>
        <v>42792</v>
      </c>
      <c r="J11" s="18"/>
      <c r="K11" s="21" t="str">
        <f>HYPERLINK('NT &amp; PS'!$K$3&amp;'NT &amp; PS'!$B105&amp;'NT &amp; PS'!$K$4,'NT &amp; PS'!$B105)</f>
        <v>Acts 18</v>
      </c>
      <c r="L11" s="17">
        <f>'NT &amp; PS'!D105</f>
        <v>42838</v>
      </c>
      <c r="M11" s="18"/>
      <c r="N11" s="19" t="str">
        <f>HYPERLINK('NT &amp; PS'!$K$3&amp;'NT &amp; PS'!$B151&amp;'NT &amp; PS'!$K$4,'NT &amp; PS'!$B151)</f>
        <v>Phil 1-2</v>
      </c>
      <c r="O11" s="20">
        <f>'NT &amp; PS'!D151</f>
        <v>42884</v>
      </c>
      <c r="P11" s="27"/>
      <c r="Q11" s="28"/>
      <c r="R11" s="15"/>
      <c r="S11" s="15"/>
      <c r="T11" s="18" t="str">
        <f>HYPERLINK('NT &amp; PS'!$K$3&amp;'NT &amp; PS'!$C195&amp;'NT &amp; PS'!$K$4,'NT &amp; PS'!$C195)</f>
        <v>Ps 11</v>
      </c>
      <c r="U11" s="17">
        <f>'NT &amp; PS'!D195</f>
        <v>42928</v>
      </c>
      <c r="V11" s="18"/>
      <c r="W11" s="24" t="str">
        <f>HYPERLINK('NT &amp; PS'!$K$3&amp;'NT &amp; PS'!$C241&amp;'NT &amp; PS'!$K$4,'NT &amp; PS'!$C241)</f>
        <v>Ps 54</v>
      </c>
      <c r="X11" s="20">
        <f>'NT &amp; PS'!D241</f>
        <v>42974</v>
      </c>
      <c r="Y11" s="18"/>
      <c r="Z11" s="18" t="str">
        <f>HYPERLINK('NT &amp; PS'!$K$3&amp;'NT &amp; PS'!$C287&amp;'NT &amp; PS'!$K$4,'NT &amp; PS'!$C287)</f>
        <v>Ps 96</v>
      </c>
      <c r="AA11" s="17">
        <f>'NT &amp; PS'!D287</f>
        <v>43020</v>
      </c>
      <c r="AB11" s="18"/>
      <c r="AC11" s="24" t="str">
        <f>HYPERLINK('NT &amp; PS'!$K$3&amp;'NT &amp; PS'!$C333&amp;'NT &amp; PS'!$K$4,'NT &amp; PS'!$C333)</f>
        <v>Ps 119:161-168</v>
      </c>
      <c r="AD11" s="20">
        <f>'NT &amp; PS'!D333</f>
        <v>43066</v>
      </c>
    </row>
    <row r="12" spans="1:30" x14ac:dyDescent="0.2">
      <c r="A12" s="27"/>
      <c r="B12" s="28"/>
      <c r="C12" s="15"/>
      <c r="D12" s="15"/>
      <c r="E12" s="19" t="str">
        <f>HYPERLINK('NT &amp; PS'!$K$3&amp;'NT &amp; PS'!B14&amp;'NT &amp; PS'!$K$4,'NT &amp; PS'!B14)</f>
        <v>Matt 14</v>
      </c>
      <c r="F12" s="20">
        <f>'NT &amp; PS'!D14</f>
        <v>42747</v>
      </c>
      <c r="G12" s="18"/>
      <c r="H12" s="16" t="str">
        <f>HYPERLINK('NT &amp; PS'!$K$3&amp;'NT &amp; PS'!$B60&amp;'NT &amp; PS'!$K$4,'NT &amp; PS'!$B60)</f>
        <v>Luke 18</v>
      </c>
      <c r="I12" s="17">
        <f>'NT &amp; PS'!D60</f>
        <v>42793</v>
      </c>
      <c r="J12" s="18"/>
      <c r="K12" s="19" t="str">
        <f>HYPERLINK('NT &amp; PS'!$K$3&amp;'NT &amp; PS'!$B106&amp;'NT &amp; PS'!$K$4,'NT &amp; PS'!$B106)</f>
        <v>Acts 19</v>
      </c>
      <c r="L12" s="20">
        <f>'NT &amp; PS'!D106</f>
        <v>42839</v>
      </c>
      <c r="M12" s="18"/>
      <c r="N12" s="21" t="str">
        <f>HYPERLINK('NT &amp; PS'!$K$3&amp;'NT &amp; PS'!$B152&amp;'NT &amp; PS'!$K$4,'NT &amp; PS'!$B152)</f>
        <v>Phil 3-4</v>
      </c>
      <c r="O12" s="17">
        <f>'NT &amp; PS'!D152</f>
        <v>42885</v>
      </c>
      <c r="P12" s="27"/>
      <c r="Q12" s="28"/>
      <c r="R12" s="15"/>
      <c r="S12" s="15"/>
      <c r="T12" s="24" t="str">
        <f>HYPERLINK('NT &amp; PS'!$K$3&amp;'NT &amp; PS'!$C196&amp;'NT &amp; PS'!$K$4,'NT &amp; PS'!$C196)</f>
        <v>Ps 12</v>
      </c>
      <c r="U12" s="20">
        <f>'NT &amp; PS'!D196</f>
        <v>42929</v>
      </c>
      <c r="V12" s="18"/>
      <c r="W12" s="18" t="str">
        <f>HYPERLINK('NT &amp; PS'!$K$3&amp;'NT &amp; PS'!$C242&amp;'NT &amp; PS'!$K$4,'NT &amp; PS'!$C242)</f>
        <v>Ps 55</v>
      </c>
      <c r="X12" s="17">
        <f>'NT &amp; PS'!D242</f>
        <v>42975</v>
      </c>
      <c r="Y12" s="18"/>
      <c r="Z12" s="24" t="str">
        <f>HYPERLINK('NT &amp; PS'!$K$3&amp;'NT &amp; PS'!$C288&amp;'NT &amp; PS'!$K$4,'NT &amp; PS'!$C288)</f>
        <v>Ps 97</v>
      </c>
      <c r="AA12" s="20">
        <f>'NT &amp; PS'!D288</f>
        <v>43021</v>
      </c>
      <c r="AB12" s="18"/>
      <c r="AC12" s="18" t="str">
        <f>HYPERLINK('NT &amp; PS'!$K$3&amp;'NT &amp; PS'!$C334&amp;'NT &amp; PS'!$K$4,'NT &amp; PS'!$C334)</f>
        <v>Ps 119:169-176</v>
      </c>
      <c r="AD12" s="17">
        <f>'NT &amp; PS'!D334</f>
        <v>43067</v>
      </c>
    </row>
    <row r="13" spans="1:30" x14ac:dyDescent="0.2">
      <c r="A13" s="27"/>
      <c r="B13" s="28"/>
      <c r="C13" s="15"/>
      <c r="D13" s="15"/>
      <c r="E13" s="16" t="str">
        <f>HYPERLINK('NT &amp; PS'!$K$3&amp;'NT &amp; PS'!B15&amp;'NT &amp; PS'!$K$4,'NT &amp; PS'!B15)</f>
        <v>Matt 15</v>
      </c>
      <c r="F13" s="17">
        <f>'NT &amp; PS'!D15</f>
        <v>42748</v>
      </c>
      <c r="G13" s="18"/>
      <c r="H13" s="19" t="str">
        <f>HYPERLINK('NT &amp; PS'!$K$3&amp;'NT &amp; PS'!$B61&amp;'NT &amp; PS'!$K$4,'NT &amp; PS'!$B61)</f>
        <v>Luke 19</v>
      </c>
      <c r="I13" s="20">
        <f>'NT &amp; PS'!D61</f>
        <v>42794</v>
      </c>
      <c r="J13" s="18"/>
      <c r="K13" s="21" t="str">
        <f>HYPERLINK('NT &amp; PS'!$K$3&amp;'NT &amp; PS'!$B107&amp;'NT &amp; PS'!$K$4,'NT &amp; PS'!$B107)</f>
        <v>Acts 20</v>
      </c>
      <c r="L13" s="17">
        <f>'NT &amp; PS'!D107</f>
        <v>42840</v>
      </c>
      <c r="M13" s="18"/>
      <c r="N13" s="19" t="str">
        <f>HYPERLINK('NT &amp; PS'!$K$3&amp;'NT &amp; PS'!$B153&amp;'NT &amp; PS'!$K$4,'NT &amp; PS'!$B153)</f>
        <v>Col 1-2</v>
      </c>
      <c r="O13" s="20">
        <f>'NT &amp; PS'!D153</f>
        <v>42886</v>
      </c>
      <c r="P13" s="27"/>
      <c r="Q13" s="28"/>
      <c r="R13" s="15"/>
      <c r="S13" s="15"/>
      <c r="T13" s="18" t="str">
        <f>HYPERLINK('NT &amp; PS'!$K$3&amp;'NT &amp; PS'!$C197&amp;'NT &amp; PS'!$K$4,'NT &amp; PS'!$C197)</f>
        <v>Ps 13</v>
      </c>
      <c r="U13" s="17">
        <f>'NT &amp; PS'!D197</f>
        <v>42930</v>
      </c>
      <c r="V13" s="18"/>
      <c r="W13" s="24" t="str">
        <f>HYPERLINK('NT &amp; PS'!$K$3&amp;'NT &amp; PS'!$C243&amp;'NT &amp; PS'!$K$4,'NT &amp; PS'!$C243)</f>
        <v>Ps 56</v>
      </c>
      <c r="X13" s="20">
        <f>'NT &amp; PS'!D243</f>
        <v>42976</v>
      </c>
      <c r="Y13" s="18"/>
      <c r="Z13" s="18" t="str">
        <f>HYPERLINK('NT &amp; PS'!$K$3&amp;'NT &amp; PS'!$C289&amp;'NT &amp; PS'!$K$4,'NT &amp; PS'!$C289)</f>
        <v>Ps 98</v>
      </c>
      <c r="AA13" s="17">
        <f>'NT &amp; PS'!D289</f>
        <v>43022</v>
      </c>
      <c r="AB13" s="18"/>
      <c r="AC13" s="24" t="str">
        <f>HYPERLINK('NT &amp; PS'!$K$3&amp;'NT &amp; PS'!$C335&amp;'NT &amp; PS'!$K$4,'NT &amp; PS'!$C335)</f>
        <v>Ps 120</v>
      </c>
      <c r="AD13" s="20">
        <f>'NT &amp; PS'!D335</f>
        <v>43068</v>
      </c>
    </row>
    <row r="14" spans="1:30" x14ac:dyDescent="0.2">
      <c r="A14" s="27"/>
      <c r="B14" s="28"/>
      <c r="C14" s="15"/>
      <c r="D14" s="15"/>
      <c r="E14" s="19" t="str">
        <f>HYPERLINK('NT &amp; PS'!$K$3&amp;'NT &amp; PS'!B16&amp;'NT &amp; PS'!$K$4,'NT &amp; PS'!B16)</f>
        <v>Matt 16-17</v>
      </c>
      <c r="F14" s="20">
        <f>'NT &amp; PS'!D16</f>
        <v>42749</v>
      </c>
      <c r="G14" s="18"/>
      <c r="H14" s="16" t="str">
        <f>HYPERLINK('NT &amp; PS'!$K$3&amp;'NT &amp; PS'!$B62&amp;'NT &amp; PS'!$K$4,'NT &amp; PS'!$B62)</f>
        <v>Luke 20</v>
      </c>
      <c r="I14" s="17">
        <f>'NT &amp; PS'!D62</f>
        <v>42795</v>
      </c>
      <c r="J14" s="18"/>
      <c r="K14" s="19" t="str">
        <f>HYPERLINK('NT &amp; PS'!$K$3&amp;'NT &amp; PS'!$B108&amp;'NT &amp; PS'!$K$4,'NT &amp; PS'!$B108)</f>
        <v>Acts 21</v>
      </c>
      <c r="L14" s="20">
        <f>'NT &amp; PS'!D108</f>
        <v>42841</v>
      </c>
      <c r="M14" s="18"/>
      <c r="N14" s="21" t="str">
        <f>HYPERLINK('NT &amp; PS'!$K$3&amp;'NT &amp; PS'!$B154&amp;'NT &amp; PS'!$K$4,'NT &amp; PS'!$B154)</f>
        <v>Col 3-4</v>
      </c>
      <c r="O14" s="17">
        <f>'NT &amp; PS'!D154</f>
        <v>42887</v>
      </c>
      <c r="P14" s="27"/>
      <c r="Q14" s="28"/>
      <c r="R14" s="15"/>
      <c r="S14" s="15"/>
      <c r="T14" s="24" t="str">
        <f>HYPERLINK('NT &amp; PS'!$K$3&amp;'NT &amp; PS'!$C198&amp;'NT &amp; PS'!$K$4,'NT &amp; PS'!$C198)</f>
        <v>Ps 14</v>
      </c>
      <c r="U14" s="20">
        <f>'NT &amp; PS'!D198</f>
        <v>42931</v>
      </c>
      <c r="V14" s="18"/>
      <c r="W14" s="18" t="str">
        <f>HYPERLINK('NT &amp; PS'!$K$3&amp;'NT &amp; PS'!$C244&amp;'NT &amp; PS'!$K$4,'NT &amp; PS'!$C244)</f>
        <v>Ps 57</v>
      </c>
      <c r="X14" s="17">
        <f>'NT &amp; PS'!D244</f>
        <v>42977</v>
      </c>
      <c r="Y14" s="18"/>
      <c r="Z14" s="24" t="str">
        <f>HYPERLINK('NT &amp; PS'!$K$3&amp;'NT &amp; PS'!$C290&amp;'NT &amp; PS'!$K$4,'NT &amp; PS'!$C290)</f>
        <v>Ps 99</v>
      </c>
      <c r="AA14" s="20">
        <f>'NT &amp; PS'!D290</f>
        <v>43023</v>
      </c>
      <c r="AB14" s="18"/>
      <c r="AC14" s="18" t="str">
        <f>HYPERLINK('NT &amp; PS'!$K$3&amp;'NT &amp; PS'!$C336&amp;'NT &amp; PS'!$K$4,'NT &amp; PS'!$C336)</f>
        <v>Ps 121</v>
      </c>
      <c r="AD14" s="17">
        <f>'NT &amp; PS'!D336</f>
        <v>43069</v>
      </c>
    </row>
    <row r="15" spans="1:30" x14ac:dyDescent="0.2">
      <c r="A15" s="27"/>
      <c r="B15" s="28"/>
      <c r="C15" s="15"/>
      <c r="D15" s="15"/>
      <c r="E15" s="16" t="str">
        <f>HYPERLINK('NT &amp; PS'!$K$3&amp;'NT &amp; PS'!B17&amp;'NT &amp; PS'!$K$4,'NT &amp; PS'!B17)</f>
        <v>Matt 18</v>
      </c>
      <c r="F15" s="17">
        <f>'NT &amp; PS'!D17</f>
        <v>42750</v>
      </c>
      <c r="G15" s="18"/>
      <c r="H15" s="19" t="str">
        <f>HYPERLINK('NT &amp; PS'!$K$3&amp;'NT &amp; PS'!$B63&amp;'NT &amp; PS'!$K$4,'NT &amp; PS'!$B63)</f>
        <v>Luke 21</v>
      </c>
      <c r="I15" s="20">
        <f>'NT &amp; PS'!D63</f>
        <v>42796</v>
      </c>
      <c r="J15" s="18"/>
      <c r="K15" s="21" t="str">
        <f>HYPERLINK('NT &amp; PS'!$K$3&amp;'NT &amp; PS'!$B109&amp;'NT &amp; PS'!$K$4,'NT &amp; PS'!$B109)</f>
        <v>Acts 22</v>
      </c>
      <c r="L15" s="17">
        <f>'NT &amp; PS'!D109</f>
        <v>42842</v>
      </c>
      <c r="M15" s="18"/>
      <c r="N15" s="19" t="str">
        <f>HYPERLINK('NT &amp; PS'!$K$3&amp;'NT &amp; PS'!$B155&amp;'NT &amp; PS'!$K$4,'NT &amp; PS'!$B155)</f>
        <v>1 Thes 1-2</v>
      </c>
      <c r="O15" s="20">
        <f>'NT &amp; PS'!D155</f>
        <v>42888</v>
      </c>
      <c r="P15" s="27"/>
      <c r="Q15" s="28"/>
      <c r="R15" s="15"/>
      <c r="S15" s="15"/>
      <c r="T15" s="18" t="str">
        <f>HYPERLINK('NT &amp; PS'!$K$3&amp;'NT &amp; PS'!$C199&amp;'NT &amp; PS'!$K$4,'NT &amp; PS'!$C199)</f>
        <v>Ps 15</v>
      </c>
      <c r="U15" s="17">
        <f>'NT &amp; PS'!D199</f>
        <v>42932</v>
      </c>
      <c r="V15" s="18"/>
      <c r="W15" s="24" t="str">
        <f>HYPERLINK('NT &amp; PS'!$K$3&amp;'NT &amp; PS'!$C245&amp;'NT &amp; PS'!$K$4,'NT &amp; PS'!$C245)</f>
        <v>Ps 58</v>
      </c>
      <c r="X15" s="20">
        <f>'NT &amp; PS'!D245</f>
        <v>42978</v>
      </c>
      <c r="Y15" s="18"/>
      <c r="Z15" s="18" t="str">
        <f>HYPERLINK('NT &amp; PS'!$K$3&amp;'NT &amp; PS'!$C291&amp;'NT &amp; PS'!$K$4,'NT &amp; PS'!$C291)</f>
        <v>Ps 100</v>
      </c>
      <c r="AA15" s="17">
        <f>'NT &amp; PS'!D291</f>
        <v>43024</v>
      </c>
      <c r="AB15" s="18"/>
      <c r="AC15" s="24" t="str">
        <f>HYPERLINK('NT &amp; PS'!$K$3&amp;'NT &amp; PS'!$C337&amp;'NT &amp; PS'!$K$4,'NT &amp; PS'!$C337)</f>
        <v>Ps 122</v>
      </c>
      <c r="AD15" s="20">
        <f>'NT &amp; PS'!D337</f>
        <v>43070</v>
      </c>
    </row>
    <row r="16" spans="1:30" x14ac:dyDescent="0.2">
      <c r="A16" s="27"/>
      <c r="B16" s="28"/>
      <c r="C16" s="15"/>
      <c r="D16" s="15"/>
      <c r="E16" s="19" t="str">
        <f>HYPERLINK('NT &amp; PS'!$K$3&amp;'NT &amp; PS'!B18&amp;'NT &amp; PS'!$K$4,'NT &amp; PS'!B18)</f>
        <v>Matt 19</v>
      </c>
      <c r="F16" s="20">
        <f>'NT &amp; PS'!D18</f>
        <v>42751</v>
      </c>
      <c r="G16" s="18"/>
      <c r="H16" s="16" t="str">
        <f>HYPERLINK('NT &amp; PS'!$K$3&amp;'NT &amp; PS'!$B64&amp;'NT &amp; PS'!$K$4,'NT &amp; PS'!$B64)</f>
        <v>Luke 22</v>
      </c>
      <c r="I16" s="17">
        <f>'NT &amp; PS'!D64</f>
        <v>42797</v>
      </c>
      <c r="J16" s="18"/>
      <c r="K16" s="19" t="str">
        <f>HYPERLINK('NT &amp; PS'!$K$3&amp;'NT &amp; PS'!$B110&amp;'NT &amp; PS'!$K$4,'NT &amp; PS'!$B110)</f>
        <v>Acts 23</v>
      </c>
      <c r="L16" s="20">
        <f>'NT &amp; PS'!D110</f>
        <v>42843</v>
      </c>
      <c r="M16" s="18"/>
      <c r="N16" s="21" t="str">
        <f>HYPERLINK('NT &amp; PS'!$K$3&amp;'NT &amp; PS'!$B156&amp;'NT &amp; PS'!$K$4,'NT &amp; PS'!$B156)</f>
        <v>1 Thes 3-5</v>
      </c>
      <c r="O16" s="17">
        <f>'NT &amp; PS'!D156</f>
        <v>42889</v>
      </c>
      <c r="P16" s="27"/>
      <c r="Q16" s="28"/>
      <c r="R16" s="15"/>
      <c r="S16" s="15"/>
      <c r="T16" s="24" t="str">
        <f>HYPERLINK('NT &amp; PS'!$K$3&amp;'NT &amp; PS'!$C200&amp;'NT &amp; PS'!$K$4,'NT &amp; PS'!$C200)</f>
        <v>Ps 16</v>
      </c>
      <c r="U16" s="20">
        <f>'NT &amp; PS'!D200</f>
        <v>42933</v>
      </c>
      <c r="V16" s="18"/>
      <c r="W16" s="18" t="str">
        <f>HYPERLINK('NT &amp; PS'!$K$3&amp;'NT &amp; PS'!$C246&amp;'NT &amp; PS'!$K$4,'NT &amp; PS'!$C246)</f>
        <v>Ps 59</v>
      </c>
      <c r="X16" s="17">
        <f>'NT &amp; PS'!D246</f>
        <v>42979</v>
      </c>
      <c r="Y16" s="18"/>
      <c r="Z16" s="24" t="str">
        <f>HYPERLINK('NT &amp; PS'!$K$3&amp;'NT &amp; PS'!$C292&amp;'NT &amp; PS'!$K$4,'NT &amp; PS'!$C292)</f>
        <v>Ps 101</v>
      </c>
      <c r="AA16" s="20">
        <f>'NT &amp; PS'!D292</f>
        <v>43025</v>
      </c>
      <c r="AB16" s="18"/>
      <c r="AC16" s="18" t="str">
        <f>HYPERLINK('NT &amp; PS'!$K$3&amp;'NT &amp; PS'!$C338&amp;'NT &amp; PS'!$K$4,'NT &amp; PS'!$C338)</f>
        <v>Ps 123</v>
      </c>
      <c r="AD16" s="17">
        <f>'NT &amp; PS'!D338</f>
        <v>43071</v>
      </c>
    </row>
    <row r="17" spans="1:30" x14ac:dyDescent="0.2">
      <c r="A17" s="27"/>
      <c r="B17" s="28"/>
      <c r="C17" s="15"/>
      <c r="D17" s="15"/>
      <c r="E17" s="16" t="str">
        <f>HYPERLINK('NT &amp; PS'!$K$3&amp;'NT &amp; PS'!B19&amp;'NT &amp; PS'!$K$4,'NT &amp; PS'!B19)</f>
        <v>Matt 20</v>
      </c>
      <c r="F17" s="17">
        <f>'NT &amp; PS'!D19</f>
        <v>42752</v>
      </c>
      <c r="G17" s="18"/>
      <c r="H17" s="19" t="str">
        <f>HYPERLINK('NT &amp; PS'!$K$3&amp;'NT &amp; PS'!$B65&amp;'NT &amp; PS'!$K$4,'NT &amp; PS'!$B65)</f>
        <v>Luke 23</v>
      </c>
      <c r="I17" s="20">
        <f>'NT &amp; PS'!D65</f>
        <v>42798</v>
      </c>
      <c r="J17" s="18"/>
      <c r="K17" s="21" t="str">
        <f>HYPERLINK('NT &amp; PS'!$K$3&amp;'NT &amp; PS'!$B111&amp;'NT &amp; PS'!$K$4,'NT &amp; PS'!$B111)</f>
        <v>Acts 24</v>
      </c>
      <c r="L17" s="17">
        <f>'NT &amp; PS'!D111</f>
        <v>42844</v>
      </c>
      <c r="M17" s="18"/>
      <c r="N17" s="19" t="str">
        <f>HYPERLINK('NT &amp; PS'!$K$3&amp;'NT &amp; PS'!$B157&amp;'NT &amp; PS'!$K$4,'NT &amp; PS'!$B157)</f>
        <v>2 Thes 1-3</v>
      </c>
      <c r="O17" s="20">
        <f>'NT &amp; PS'!D157</f>
        <v>42890</v>
      </c>
      <c r="P17" s="27"/>
      <c r="Q17" s="28"/>
      <c r="R17" s="15"/>
      <c r="S17" s="15"/>
      <c r="T17" s="18" t="str">
        <f>HYPERLINK('NT &amp; PS'!$K$3&amp;'NT &amp; PS'!$C201&amp;'NT &amp; PS'!$K$4,'NT &amp; PS'!$C201)</f>
        <v>Ps 17</v>
      </c>
      <c r="U17" s="17">
        <f>'NT &amp; PS'!D201</f>
        <v>42934</v>
      </c>
      <c r="V17" s="18"/>
      <c r="W17" s="24" t="str">
        <f>HYPERLINK('NT &amp; PS'!$K$3&amp;'NT &amp; PS'!$C247&amp;'NT &amp; PS'!$K$4,'NT &amp; PS'!$C247)</f>
        <v>Ps 60</v>
      </c>
      <c r="X17" s="20">
        <f>'NT &amp; PS'!D247</f>
        <v>42980</v>
      </c>
      <c r="Y17" s="18"/>
      <c r="Z17" s="18" t="str">
        <f>HYPERLINK('NT &amp; PS'!$K$3&amp;'NT &amp; PS'!$C293&amp;'NT &amp; PS'!$K$4,'NT &amp; PS'!$C293)</f>
        <v>Ps 102</v>
      </c>
      <c r="AA17" s="17">
        <f>'NT &amp; PS'!D293</f>
        <v>43026</v>
      </c>
      <c r="AB17" s="18"/>
      <c r="AC17" s="24" t="str">
        <f>HYPERLINK('NT &amp; PS'!$K$3&amp;'NT &amp; PS'!$C339&amp;'NT &amp; PS'!$K$4,'NT &amp; PS'!$C339)</f>
        <v>Ps 124</v>
      </c>
      <c r="AD17" s="20">
        <f>'NT &amp; PS'!D339</f>
        <v>43072</v>
      </c>
    </row>
    <row r="18" spans="1:30" x14ac:dyDescent="0.2">
      <c r="A18" s="27"/>
      <c r="B18" s="28"/>
      <c r="C18" s="15"/>
      <c r="D18" s="15"/>
      <c r="E18" s="19" t="str">
        <f>HYPERLINK('NT &amp; PS'!$K$3&amp;'NT &amp; PS'!B20&amp;'NT &amp; PS'!$K$4,'NT &amp; PS'!B20)</f>
        <v>Matt 21</v>
      </c>
      <c r="F18" s="20">
        <f>'NT &amp; PS'!D20</f>
        <v>42753</v>
      </c>
      <c r="G18" s="18"/>
      <c r="H18" s="16" t="str">
        <f>HYPERLINK('NT &amp; PS'!$K$3&amp;'NT &amp; PS'!$B66&amp;'NT &amp; PS'!$K$4,'NT &amp; PS'!$B66)</f>
        <v>Luke 24</v>
      </c>
      <c r="I18" s="17">
        <f>'NT &amp; PS'!D66</f>
        <v>42799</v>
      </c>
      <c r="J18" s="18"/>
      <c r="K18" s="19" t="str">
        <f>HYPERLINK('NT &amp; PS'!$K$3&amp;'NT &amp; PS'!$B112&amp;'NT &amp; PS'!$K$4,'NT &amp; PS'!$B112)</f>
        <v>Acts 25</v>
      </c>
      <c r="L18" s="20">
        <f>'NT &amp; PS'!D112</f>
        <v>42845</v>
      </c>
      <c r="M18" s="18"/>
      <c r="N18" s="21" t="str">
        <f>HYPERLINK('NT &amp; PS'!$K$3&amp;'NT &amp; PS'!$B158&amp;'NT &amp; PS'!$K$4,'NT &amp; PS'!$B158)</f>
        <v>1 Tim 1-3</v>
      </c>
      <c r="O18" s="17">
        <f>'NT &amp; PS'!D158</f>
        <v>42891</v>
      </c>
      <c r="P18" s="27"/>
      <c r="Q18" s="28"/>
      <c r="R18" s="15"/>
      <c r="S18" s="15"/>
      <c r="T18" s="24" t="str">
        <f>HYPERLINK('NT &amp; PS'!$K$3&amp;'NT &amp; PS'!$C202&amp;'NT &amp; PS'!$K$4,'NT &amp; PS'!$C202)</f>
        <v>Ps 18:1-24</v>
      </c>
      <c r="U18" s="20">
        <f>'NT &amp; PS'!D202</f>
        <v>42935</v>
      </c>
      <c r="V18" s="18"/>
      <c r="W18" s="18" t="str">
        <f>HYPERLINK('NT &amp; PS'!$K$3&amp;'NT &amp; PS'!$C248&amp;'NT &amp; PS'!$K$4,'NT &amp; PS'!$C248)</f>
        <v>Ps 61</v>
      </c>
      <c r="X18" s="17">
        <f>'NT &amp; PS'!D248</f>
        <v>42981</v>
      </c>
      <c r="Y18" s="18"/>
      <c r="Z18" s="24" t="str">
        <f>HYPERLINK('NT &amp; PS'!$K$3&amp;'NT &amp; PS'!$C294&amp;'NT &amp; PS'!$K$4,'NT &amp; PS'!$C294)</f>
        <v>Ps 103</v>
      </c>
      <c r="AA18" s="20">
        <f>'NT &amp; PS'!D294</f>
        <v>43027</v>
      </c>
      <c r="AB18" s="18"/>
      <c r="AC18" s="18" t="str">
        <f>HYPERLINK('NT &amp; PS'!$K$3&amp;'NT &amp; PS'!$C340&amp;'NT &amp; PS'!$K$4,'NT &amp; PS'!$C340)</f>
        <v>Ps 125</v>
      </c>
      <c r="AD18" s="17">
        <f>'NT &amp; PS'!D340</f>
        <v>43073</v>
      </c>
    </row>
    <row r="19" spans="1:30" x14ac:dyDescent="0.2">
      <c r="A19" s="27"/>
      <c r="B19" s="28"/>
      <c r="C19" s="15"/>
      <c r="D19" s="15"/>
      <c r="E19" s="16" t="str">
        <f>HYPERLINK('NT &amp; PS'!$K$3&amp;'NT &amp; PS'!B21&amp;'NT &amp; PS'!$K$4,'NT &amp; PS'!B21)</f>
        <v>Matt 22</v>
      </c>
      <c r="F19" s="17">
        <f>'NT &amp; PS'!D21</f>
        <v>42754</v>
      </c>
      <c r="G19" s="18"/>
      <c r="H19" s="19" t="str">
        <f>HYPERLINK('NT &amp; PS'!$K$3&amp;'NT &amp; PS'!$B67&amp;'NT &amp; PS'!$K$4,'NT &amp; PS'!$B67)</f>
        <v>John 1</v>
      </c>
      <c r="I19" s="20">
        <f>'NT &amp; PS'!D67</f>
        <v>42800</v>
      </c>
      <c r="J19" s="18"/>
      <c r="K19" s="21" t="str">
        <f>HYPERLINK('NT &amp; PS'!$K$3&amp;'NT &amp; PS'!$B113&amp;'NT &amp; PS'!$K$4,'NT &amp; PS'!$B113)</f>
        <v>Acts 26</v>
      </c>
      <c r="L19" s="17">
        <f>'NT &amp; PS'!D113</f>
        <v>42846</v>
      </c>
      <c r="M19" s="18"/>
      <c r="N19" s="19" t="str">
        <f>HYPERLINK('NT &amp; PS'!$K$3&amp;'NT &amp; PS'!$B159&amp;'NT &amp; PS'!$K$4,'NT &amp; PS'!$B159)</f>
        <v>1 Tim 4-6</v>
      </c>
      <c r="O19" s="20">
        <f>'NT &amp; PS'!D159</f>
        <v>42892</v>
      </c>
      <c r="P19" s="27"/>
      <c r="Q19" s="28"/>
      <c r="R19" s="15"/>
      <c r="S19" s="15"/>
      <c r="T19" s="18" t="str">
        <f>HYPERLINK('NT &amp; PS'!$K$3&amp;'NT &amp; PS'!$C203&amp;'NT &amp; PS'!$K$4,'NT &amp; PS'!$C203)</f>
        <v>Ps 18:25-50</v>
      </c>
      <c r="U19" s="17">
        <f>'NT &amp; PS'!D203</f>
        <v>42936</v>
      </c>
      <c r="V19" s="18"/>
      <c r="W19" s="24" t="str">
        <f>HYPERLINK('NT &amp; PS'!$K$3&amp;'NT &amp; PS'!$C249&amp;'NT &amp; PS'!$K$4,'NT &amp; PS'!$C249)</f>
        <v>Ps 62</v>
      </c>
      <c r="X19" s="20">
        <f>'NT &amp; PS'!D249</f>
        <v>42982</v>
      </c>
      <c r="Y19" s="18"/>
      <c r="Z19" s="18" t="str">
        <f>HYPERLINK('NT &amp; PS'!$K$3&amp;'NT &amp; PS'!$C295&amp;'NT &amp; PS'!$K$4,'NT &amp; PS'!$C295)</f>
        <v>Ps 104</v>
      </c>
      <c r="AA19" s="17">
        <f>'NT &amp; PS'!D295</f>
        <v>43028</v>
      </c>
      <c r="AB19" s="18"/>
      <c r="AC19" s="24" t="str">
        <f>HYPERLINK('NT &amp; PS'!$K$3&amp;'NT &amp; PS'!$C341&amp;'NT &amp; PS'!$K$4,'NT &amp; PS'!$C341)</f>
        <v>Ps 126</v>
      </c>
      <c r="AD19" s="20">
        <f>'NT &amp; PS'!D341</f>
        <v>43074</v>
      </c>
    </row>
    <row r="20" spans="1:30" x14ac:dyDescent="0.2">
      <c r="A20" s="27"/>
      <c r="B20" s="28"/>
      <c r="C20" s="15"/>
      <c r="D20" s="15"/>
      <c r="E20" s="19" t="str">
        <f>HYPERLINK('NT &amp; PS'!$K$3&amp;'NT &amp; PS'!B22&amp;'NT &amp; PS'!$K$4,'NT &amp; PS'!B22)</f>
        <v>Matt 23</v>
      </c>
      <c r="F20" s="20">
        <f>'NT &amp; PS'!D22</f>
        <v>42755</v>
      </c>
      <c r="G20" s="18"/>
      <c r="H20" s="16" t="str">
        <f>HYPERLINK('NT &amp; PS'!$K$3&amp;'NT &amp; PS'!$B68&amp;'NT &amp; PS'!$K$4,'NT &amp; PS'!$B68)</f>
        <v>John 2</v>
      </c>
      <c r="I20" s="17">
        <f>'NT &amp; PS'!D68</f>
        <v>42801</v>
      </c>
      <c r="J20" s="18"/>
      <c r="K20" s="19" t="str">
        <f>HYPERLINK('NT &amp; PS'!$K$3&amp;'NT &amp; PS'!$B114&amp;'NT &amp; PS'!$K$4,'NT &amp; PS'!$B114)</f>
        <v>Acts 27</v>
      </c>
      <c r="L20" s="20">
        <f>'NT &amp; PS'!D114</f>
        <v>42847</v>
      </c>
      <c r="M20" s="18"/>
      <c r="N20" s="21" t="str">
        <f>HYPERLINK('NT &amp; PS'!$K$3&amp;'NT &amp; PS'!$B160&amp;'NT &amp; PS'!$K$4,'NT &amp; PS'!$B160)</f>
        <v>2 Tim 1-2</v>
      </c>
      <c r="O20" s="17">
        <f>'NT &amp; PS'!D160</f>
        <v>42893</v>
      </c>
      <c r="P20" s="27"/>
      <c r="Q20" s="28"/>
      <c r="R20" s="15"/>
      <c r="S20" s="15"/>
      <c r="T20" s="24" t="str">
        <f>HYPERLINK('NT &amp; PS'!$K$3&amp;'NT &amp; PS'!$C204&amp;'NT &amp; PS'!$K$4,'NT &amp; PS'!$C204)</f>
        <v>Ps 19</v>
      </c>
      <c r="U20" s="20">
        <f>'NT &amp; PS'!D204</f>
        <v>42937</v>
      </c>
      <c r="V20" s="18"/>
      <c r="W20" s="18" t="str">
        <f>HYPERLINK('NT &amp; PS'!$K$3&amp;'NT &amp; PS'!$C250&amp;'NT &amp; PS'!$K$4,'NT &amp; PS'!$C250)</f>
        <v>Ps 63</v>
      </c>
      <c r="X20" s="17">
        <f>'NT &amp; PS'!D250</f>
        <v>42983</v>
      </c>
      <c r="Y20" s="18"/>
      <c r="Z20" s="24" t="str">
        <f>HYPERLINK('NT &amp; PS'!$K$3&amp;'NT &amp; PS'!$C296&amp;'NT &amp; PS'!$K$4,'NT &amp; PS'!$C296)</f>
        <v>Ps 105:1-22</v>
      </c>
      <c r="AA20" s="20">
        <f>'NT &amp; PS'!D296</f>
        <v>43029</v>
      </c>
      <c r="AB20" s="18"/>
      <c r="AC20" s="18" t="str">
        <f>HYPERLINK('NT &amp; PS'!$K$3&amp;'NT &amp; PS'!$C342&amp;'NT &amp; PS'!$K$4,'NT &amp; PS'!$C342)</f>
        <v>Ps 127</v>
      </c>
      <c r="AD20" s="17">
        <f>'NT &amp; PS'!D342</f>
        <v>43075</v>
      </c>
    </row>
    <row r="21" spans="1:30" x14ac:dyDescent="0.2">
      <c r="A21" s="27"/>
      <c r="B21" s="28"/>
      <c r="C21" s="15"/>
      <c r="D21" s="15"/>
      <c r="E21" s="16" t="str">
        <f>HYPERLINK('NT &amp; PS'!$K$3&amp;'NT &amp; PS'!B23&amp;'NT &amp; PS'!$K$4,'NT &amp; PS'!B23)</f>
        <v>Matt 24</v>
      </c>
      <c r="F21" s="17">
        <f>'NT &amp; PS'!D23</f>
        <v>42756</v>
      </c>
      <c r="G21" s="18"/>
      <c r="H21" s="19" t="str">
        <f>HYPERLINK('NT &amp; PS'!$K$3&amp;'NT &amp; PS'!$B69&amp;'NT &amp; PS'!$K$4,'NT &amp; PS'!$B69)</f>
        <v>John 3</v>
      </c>
      <c r="I21" s="20">
        <f>'NT &amp; PS'!D69</f>
        <v>42802</v>
      </c>
      <c r="J21" s="18"/>
      <c r="K21" s="21" t="str">
        <f>HYPERLINK('NT &amp; PS'!$K$3&amp;'NT &amp; PS'!$B115&amp;'NT &amp; PS'!$K$4,'NT &amp; PS'!$B115)</f>
        <v>Acts 28</v>
      </c>
      <c r="L21" s="17">
        <f>'NT &amp; PS'!D115</f>
        <v>42848</v>
      </c>
      <c r="M21" s="18"/>
      <c r="N21" s="19" t="str">
        <f>HYPERLINK('NT &amp; PS'!$K$3&amp;'NT &amp; PS'!$B161&amp;'NT &amp; PS'!$K$4,'NT &amp; PS'!$B161)</f>
        <v>2 Tim 3-4</v>
      </c>
      <c r="O21" s="20">
        <f>'NT &amp; PS'!D161</f>
        <v>42894</v>
      </c>
      <c r="P21" s="27"/>
      <c r="Q21" s="28"/>
      <c r="R21" s="15"/>
      <c r="S21" s="15"/>
      <c r="T21" s="18" t="str">
        <f>HYPERLINK('NT &amp; PS'!$K$3&amp;'NT &amp; PS'!$C205&amp;'NT &amp; PS'!$K$4,'NT &amp; PS'!$C205)</f>
        <v>Ps 20</v>
      </c>
      <c r="U21" s="17">
        <f>'NT &amp; PS'!D205</f>
        <v>42938</v>
      </c>
      <c r="V21" s="18"/>
      <c r="W21" s="24" t="str">
        <f>HYPERLINK('NT &amp; PS'!$K$3&amp;'NT &amp; PS'!$C251&amp;'NT &amp; PS'!$K$4,'NT &amp; PS'!$C251)</f>
        <v>Ps 64</v>
      </c>
      <c r="X21" s="20">
        <f>'NT &amp; PS'!D251</f>
        <v>42984</v>
      </c>
      <c r="Y21" s="18"/>
      <c r="Z21" s="18" t="str">
        <f>HYPERLINK('NT &amp; PS'!$K$3&amp;'NT &amp; PS'!$C297&amp;'NT &amp; PS'!$K$4,'NT &amp; PS'!$C297)</f>
        <v>Ps 105:23-45</v>
      </c>
      <c r="AA21" s="17">
        <f>'NT &amp; PS'!D297</f>
        <v>43030</v>
      </c>
      <c r="AB21" s="18"/>
      <c r="AC21" s="24" t="str">
        <f>HYPERLINK('NT &amp; PS'!$K$3&amp;'NT &amp; PS'!$C343&amp;'NT &amp; PS'!$K$4,'NT &amp; PS'!$C343)</f>
        <v>Ps 128</v>
      </c>
      <c r="AD21" s="20">
        <f>'NT &amp; PS'!D343</f>
        <v>43076</v>
      </c>
    </row>
    <row r="22" spans="1:30" x14ac:dyDescent="0.2">
      <c r="A22" s="27"/>
      <c r="B22" s="28"/>
      <c r="C22" s="15"/>
      <c r="D22" s="15"/>
      <c r="E22" s="19" t="str">
        <f>HYPERLINK('NT &amp; PS'!$K$3&amp;'NT &amp; PS'!B24&amp;'NT &amp; PS'!$K$4,'NT &amp; PS'!B24)</f>
        <v>Matt 25</v>
      </c>
      <c r="F22" s="20">
        <f>'NT &amp; PS'!D24</f>
        <v>42757</v>
      </c>
      <c r="G22" s="18"/>
      <c r="H22" s="16" t="str">
        <f>HYPERLINK('NT &amp; PS'!$K$3&amp;'NT &amp; PS'!$B70&amp;'NT &amp; PS'!$K$4,'NT &amp; PS'!$B70)</f>
        <v>John 4</v>
      </c>
      <c r="I22" s="17">
        <f>'NT &amp; PS'!D70</f>
        <v>42803</v>
      </c>
      <c r="J22" s="18"/>
      <c r="K22" s="19" t="str">
        <f>HYPERLINK('NT &amp; PS'!$K$3&amp;'NT &amp; PS'!$B116&amp;'NT &amp; PS'!$K$4,'NT &amp; PS'!$B116)</f>
        <v>Rom 1</v>
      </c>
      <c r="L22" s="20">
        <f>'NT &amp; PS'!D116</f>
        <v>42849</v>
      </c>
      <c r="M22" s="18"/>
      <c r="N22" s="21" t="str">
        <f>HYPERLINK('NT &amp; PS'!$K$3&amp;'NT &amp; PS'!$B162&amp;'NT &amp; PS'!$K$4,'NT &amp; PS'!$B162)</f>
        <v>Titus 1-3</v>
      </c>
      <c r="O22" s="17">
        <f>'NT &amp; PS'!D162</f>
        <v>42895</v>
      </c>
      <c r="P22" s="27"/>
      <c r="Q22" s="28"/>
      <c r="R22" s="15"/>
      <c r="S22" s="15"/>
      <c r="T22" s="24" t="str">
        <f>HYPERLINK('NT &amp; PS'!$K$3&amp;'NT &amp; PS'!$C206&amp;'NT &amp; PS'!$K$4,'NT &amp; PS'!$C206)</f>
        <v>Ps 21</v>
      </c>
      <c r="U22" s="20">
        <f>'NT &amp; PS'!D206</f>
        <v>42939</v>
      </c>
      <c r="V22" s="18"/>
      <c r="W22" s="18" t="str">
        <f>HYPERLINK('NT &amp; PS'!$K$3&amp;'NT &amp; PS'!$C252&amp;'NT &amp; PS'!$K$4,'NT &amp; PS'!$C252)</f>
        <v>Ps 65</v>
      </c>
      <c r="X22" s="17">
        <f>'NT &amp; PS'!D252</f>
        <v>42985</v>
      </c>
      <c r="Y22" s="18"/>
      <c r="Z22" s="24" t="str">
        <f>HYPERLINK('NT &amp; PS'!$K$3&amp;'NT &amp; PS'!$C298&amp;'NT &amp; PS'!$K$4,'NT &amp; PS'!$C298)</f>
        <v>Ps 106:1-23</v>
      </c>
      <c r="AA22" s="20">
        <f>'NT &amp; PS'!D298</f>
        <v>43031</v>
      </c>
      <c r="AB22" s="18"/>
      <c r="AC22" s="18" t="str">
        <f>HYPERLINK('NT &amp; PS'!$K$3&amp;'NT &amp; PS'!$C344&amp;'NT &amp; PS'!$K$4,'NT &amp; PS'!$C344)</f>
        <v>Ps 129</v>
      </c>
      <c r="AD22" s="17">
        <f>'NT &amp; PS'!D344</f>
        <v>43077</v>
      </c>
    </row>
    <row r="23" spans="1:30" ht="15" customHeight="1" x14ac:dyDescent="0.2">
      <c r="A23" s="27"/>
      <c r="B23" s="28"/>
      <c r="C23" s="15"/>
      <c r="D23" s="15"/>
      <c r="E23" s="16" t="str">
        <f>HYPERLINK('NT &amp; PS'!$K$3&amp;'NT &amp; PS'!B25&amp;'NT &amp; PS'!$K$4,'NT &amp; PS'!B25)</f>
        <v>Matt 26</v>
      </c>
      <c r="F23" s="17">
        <f>'NT &amp; PS'!D25</f>
        <v>42758</v>
      </c>
      <c r="G23" s="18"/>
      <c r="H23" s="19" t="str">
        <f>HYPERLINK('NT &amp; PS'!$K$3&amp;'NT &amp; PS'!$B71&amp;'NT &amp; PS'!$K$4,'NT &amp; PS'!$B71)</f>
        <v>John 5</v>
      </c>
      <c r="I23" s="20">
        <f>'NT &amp; PS'!D71</f>
        <v>42804</v>
      </c>
      <c r="J23" s="18"/>
      <c r="K23" s="21" t="str">
        <f>HYPERLINK('NT &amp; PS'!$K$3&amp;'NT &amp; PS'!$B117&amp;'NT &amp; PS'!$K$4,'NT &amp; PS'!$B117)</f>
        <v>Rom 2</v>
      </c>
      <c r="L23" s="17">
        <f>'NT &amp; PS'!D117</f>
        <v>42850</v>
      </c>
      <c r="M23" s="18"/>
      <c r="N23" s="19" t="str">
        <f>HYPERLINK('NT &amp; PS'!$K$3&amp;'NT &amp; PS'!$B163&amp;'NT &amp; PS'!$K$4,'NT &amp; PS'!$B163)</f>
        <v>Philemon, Heb 1</v>
      </c>
      <c r="O23" s="20"/>
      <c r="P23" s="27"/>
      <c r="Q23" s="28"/>
      <c r="R23" s="15"/>
      <c r="S23" s="15"/>
      <c r="T23" s="18" t="str">
        <f>HYPERLINK('NT &amp; PS'!$K$3&amp;'NT &amp; PS'!$C207&amp;'NT &amp; PS'!$K$4,'NT &amp; PS'!$C207)</f>
        <v>Ps 22:1-21</v>
      </c>
      <c r="U23" s="17">
        <f>'NT &amp; PS'!D207</f>
        <v>42940</v>
      </c>
      <c r="V23" s="18"/>
      <c r="W23" s="24" t="str">
        <f>HYPERLINK('NT &amp; PS'!$K$3&amp;'NT &amp; PS'!$C253&amp;'NT &amp; PS'!$K$4,'NT &amp; PS'!$C253)</f>
        <v>Ps 66</v>
      </c>
      <c r="X23" s="20">
        <f>'NT &amp; PS'!D253</f>
        <v>42986</v>
      </c>
      <c r="Y23" s="18"/>
      <c r="Z23" s="18" t="str">
        <f>HYPERLINK('NT &amp; PS'!$K$3&amp;'NT &amp; PS'!$C299&amp;'NT &amp; PS'!$K$4,'NT &amp; PS'!$C299)</f>
        <v>Ps 106:24-48</v>
      </c>
      <c r="AA23" s="17">
        <f>'NT &amp; PS'!D299</f>
        <v>43032</v>
      </c>
      <c r="AB23" s="18"/>
      <c r="AC23" s="24" t="str">
        <f>HYPERLINK('NT &amp; PS'!$K$3&amp;'NT &amp; PS'!$C345&amp;'NT &amp; PS'!$K$4,'NT &amp; PS'!$C345)</f>
        <v>Ps 130</v>
      </c>
      <c r="AD23" s="20">
        <f>'NT &amp; PS'!D345</f>
        <v>43078</v>
      </c>
    </row>
    <row r="24" spans="1:30" x14ac:dyDescent="0.2">
      <c r="A24" s="27"/>
      <c r="B24" s="28"/>
      <c r="C24" s="15"/>
      <c r="D24" s="15"/>
      <c r="E24" s="19" t="str">
        <f>HYPERLINK('NT &amp; PS'!$K$3&amp;'NT &amp; PS'!B26&amp;'NT &amp; PS'!$K$4,'NT &amp; PS'!B26)</f>
        <v>Matt 27-28</v>
      </c>
      <c r="F24" s="20">
        <f>'NT &amp; PS'!D26</f>
        <v>42759</v>
      </c>
      <c r="G24" s="18"/>
      <c r="H24" s="16" t="str">
        <f>HYPERLINK('NT &amp; PS'!$K$3&amp;'NT &amp; PS'!$B72&amp;'NT &amp; PS'!$K$4,'NT &amp; PS'!$B72)</f>
        <v>John 6</v>
      </c>
      <c r="I24" s="17">
        <f>'NT &amp; PS'!D72</f>
        <v>42805</v>
      </c>
      <c r="J24" s="18"/>
      <c r="K24" s="19" t="str">
        <f>HYPERLINK('NT &amp; PS'!$K$3&amp;'NT &amp; PS'!$B118&amp;'NT &amp; PS'!$K$4,'NT &amp; PS'!$B118)</f>
        <v>Rom 3</v>
      </c>
      <c r="L24" s="20">
        <f>'NT &amp; PS'!D118</f>
        <v>42851</v>
      </c>
      <c r="M24" s="18"/>
      <c r="N24" s="19"/>
      <c r="O24" s="20">
        <f>'NT &amp; PS'!D163</f>
        <v>42896</v>
      </c>
      <c r="P24" s="27"/>
      <c r="Q24" s="28"/>
      <c r="R24" s="15"/>
      <c r="S24" s="15"/>
      <c r="T24" s="24" t="str">
        <f>HYPERLINK('NT &amp; PS'!$K$3&amp;'NT &amp; PS'!$C208&amp;'NT &amp; PS'!$K$4,'NT &amp; PS'!$C208)</f>
        <v>Ps 22:22-31</v>
      </c>
      <c r="U24" s="20">
        <f>'NT &amp; PS'!D208</f>
        <v>42941</v>
      </c>
      <c r="V24" s="18"/>
      <c r="W24" s="18" t="str">
        <f>HYPERLINK('NT &amp; PS'!$K$3&amp;'NT &amp; PS'!$C254&amp;'NT &amp; PS'!$K$4,'NT &amp; PS'!$C254)</f>
        <v>Ps 67</v>
      </c>
      <c r="X24" s="17">
        <f>'NT &amp; PS'!D254</f>
        <v>42987</v>
      </c>
      <c r="Y24" s="18"/>
      <c r="Z24" s="24" t="str">
        <f>HYPERLINK('NT &amp; PS'!$K$3&amp;'NT &amp; PS'!$C300&amp;'NT &amp; PS'!$K$4,'NT &amp; PS'!$C300)</f>
        <v>Ps 107:1-22</v>
      </c>
      <c r="AA24" s="20">
        <f>'NT &amp; PS'!D300</f>
        <v>43033</v>
      </c>
      <c r="AB24" s="18"/>
      <c r="AC24" s="18" t="str">
        <f>HYPERLINK('NT &amp; PS'!$K$3&amp;'NT &amp; PS'!$C346&amp;'NT &amp; PS'!$K$4,'NT &amp; PS'!$C346)</f>
        <v>Ps 131</v>
      </c>
      <c r="AD24" s="17">
        <f>'NT &amp; PS'!D346</f>
        <v>43079</v>
      </c>
    </row>
    <row r="25" spans="1:30" x14ac:dyDescent="0.2">
      <c r="A25" s="27"/>
      <c r="B25" s="28"/>
      <c r="C25" s="15"/>
      <c r="D25" s="15"/>
      <c r="E25" s="16" t="str">
        <f>HYPERLINK('NT &amp; PS'!$K$3&amp;'NT &amp; PS'!B27&amp;'NT &amp; PS'!$K$4,'NT &amp; PS'!B27)</f>
        <v>Mark 1</v>
      </c>
      <c r="F25" s="17">
        <f>'NT &amp; PS'!D27</f>
        <v>42760</v>
      </c>
      <c r="G25" s="18"/>
      <c r="H25" s="19" t="str">
        <f>HYPERLINK('NT &amp; PS'!$K$3&amp;'NT &amp; PS'!$B73&amp;'NT &amp; PS'!$K$4,'NT &amp; PS'!$B73)</f>
        <v>John 7</v>
      </c>
      <c r="I25" s="20">
        <f>'NT &amp; PS'!D73</f>
        <v>42806</v>
      </c>
      <c r="J25" s="18"/>
      <c r="K25" s="21" t="str">
        <f>HYPERLINK('NT &amp; PS'!$K$3&amp;'NT &amp; PS'!$B119&amp;'NT &amp; PS'!$K$4,'NT &amp; PS'!$B119)</f>
        <v>Rom 4</v>
      </c>
      <c r="L25" s="17">
        <f>'NT &amp; PS'!D119</f>
        <v>42852</v>
      </c>
      <c r="M25" s="18"/>
      <c r="N25" s="21" t="str">
        <f>HYPERLINK('NT &amp; PS'!$K$3&amp;'NT &amp; PS'!$B164&amp;'NT &amp; PS'!$K$4,'NT &amp; PS'!$B164)</f>
        <v>Heb 2-4</v>
      </c>
      <c r="O25" s="17">
        <f>'NT &amp; PS'!D164</f>
        <v>42897</v>
      </c>
      <c r="P25" s="27"/>
      <c r="Q25" s="28"/>
      <c r="R25" s="15"/>
      <c r="S25" s="15"/>
      <c r="T25" s="18" t="str">
        <f>HYPERLINK('NT &amp; PS'!$K$3&amp;'NT &amp; PS'!$C209&amp;'NT &amp; PS'!$K$4,'NT &amp; PS'!$C209)</f>
        <v>Ps 23</v>
      </c>
      <c r="U25" s="17">
        <f>'NT &amp; PS'!D209</f>
        <v>42942</v>
      </c>
      <c r="V25" s="18"/>
      <c r="W25" s="24" t="str">
        <f>HYPERLINK('NT &amp; PS'!$K$3&amp;'NT &amp; PS'!$C255&amp;'NT &amp; PS'!$K$4,'NT &amp; PS'!$C255)</f>
        <v>Ps 68:1-18</v>
      </c>
      <c r="X25" s="20">
        <f>'NT &amp; PS'!D255</f>
        <v>42988</v>
      </c>
      <c r="Y25" s="18"/>
      <c r="Z25" s="18" t="str">
        <f>HYPERLINK('NT &amp; PS'!$K$3&amp;'NT &amp; PS'!$C301&amp;'NT &amp; PS'!$K$4,'NT &amp; PS'!$C301)</f>
        <v>Ps 107:23-43</v>
      </c>
      <c r="AA25" s="17">
        <f>'NT &amp; PS'!D301</f>
        <v>43034</v>
      </c>
      <c r="AB25" s="18"/>
      <c r="AC25" s="24" t="str">
        <f>HYPERLINK('NT &amp; PS'!$K$3&amp;'NT &amp; PS'!$C347&amp;'NT &amp; PS'!$K$4,'NT &amp; PS'!$C347)</f>
        <v>Ps 132</v>
      </c>
      <c r="AD25" s="20">
        <f>'NT &amp; PS'!D347</f>
        <v>43080</v>
      </c>
    </row>
    <row r="26" spans="1:30" x14ac:dyDescent="0.2">
      <c r="A26" s="27"/>
      <c r="B26" s="28"/>
      <c r="C26" s="15"/>
      <c r="D26" s="15"/>
      <c r="E26" s="19" t="str">
        <f>HYPERLINK('NT &amp; PS'!$K$3&amp;'NT &amp; PS'!B28&amp;'NT &amp; PS'!$K$4,'NT &amp; PS'!B28)</f>
        <v>Mark 2</v>
      </c>
      <c r="F26" s="20">
        <f>'NT &amp; PS'!D28</f>
        <v>42761</v>
      </c>
      <c r="G26" s="18"/>
      <c r="H26" s="16" t="str">
        <f>HYPERLINK('NT &amp; PS'!$K$3&amp;'NT &amp; PS'!$B74&amp;'NT &amp; PS'!$K$4,'NT &amp; PS'!$B74)</f>
        <v>John 8</v>
      </c>
      <c r="I26" s="17">
        <f>'NT &amp; PS'!D74</f>
        <v>42807</v>
      </c>
      <c r="J26" s="18"/>
      <c r="K26" s="19" t="str">
        <f>HYPERLINK('NT &amp; PS'!$K$3&amp;'NT &amp; PS'!$B120&amp;'NT &amp; PS'!$K$4,'NT &amp; PS'!$B120)</f>
        <v>Rom 5</v>
      </c>
      <c r="L26" s="20">
        <f>'NT &amp; PS'!D120</f>
        <v>42853</v>
      </c>
      <c r="M26" s="18"/>
      <c r="N26" s="19" t="str">
        <f>HYPERLINK('NT &amp; PS'!$K$3&amp;'NT &amp; PS'!$B165&amp;'NT &amp; PS'!$K$4,'NT &amp; PS'!$B165)</f>
        <v>Heb 5-7</v>
      </c>
      <c r="O26" s="20">
        <f>'NT &amp; PS'!D165</f>
        <v>42898</v>
      </c>
      <c r="P26" s="27"/>
      <c r="Q26" s="28"/>
      <c r="R26" s="15"/>
      <c r="S26" s="15"/>
      <c r="T26" s="24" t="str">
        <f>HYPERLINK('NT &amp; PS'!$K$3&amp;'NT &amp; PS'!$C210&amp;'NT &amp; PS'!$K$4,'NT &amp; PS'!$C210)</f>
        <v>Ps 24</v>
      </c>
      <c r="U26" s="20">
        <f>'NT &amp; PS'!D210</f>
        <v>42943</v>
      </c>
      <c r="V26" s="18"/>
      <c r="W26" s="18" t="str">
        <f>HYPERLINK('NT &amp; PS'!$K$3&amp;'NT &amp; PS'!$C256&amp;'NT &amp; PS'!$K$4,'NT &amp; PS'!$C256)</f>
        <v>Ps 68:19-36</v>
      </c>
      <c r="X26" s="17">
        <f>'NT &amp; PS'!D256</f>
        <v>42989</v>
      </c>
      <c r="Y26" s="18"/>
      <c r="Z26" s="24" t="str">
        <f>HYPERLINK('NT &amp; PS'!$K$3&amp;'NT &amp; PS'!$C302&amp;'NT &amp; PS'!$K$4,'NT &amp; PS'!$C302)</f>
        <v>Ps 108</v>
      </c>
      <c r="AA26" s="20">
        <f>'NT &amp; PS'!D302</f>
        <v>43035</v>
      </c>
      <c r="AB26" s="18"/>
      <c r="AC26" s="18" t="str">
        <f>HYPERLINK('NT &amp; PS'!$K$3&amp;'NT &amp; PS'!$C348&amp;'NT &amp; PS'!$K$4,'NT &amp; PS'!$C348)</f>
        <v>Ps 133</v>
      </c>
      <c r="AD26" s="17">
        <f>'NT &amp; PS'!D348</f>
        <v>43081</v>
      </c>
    </row>
    <row r="27" spans="1:30" x14ac:dyDescent="0.2">
      <c r="A27" s="27"/>
      <c r="B27" s="28"/>
      <c r="C27" s="15"/>
      <c r="D27" s="15"/>
      <c r="E27" s="16" t="str">
        <f>HYPERLINK('NT &amp; PS'!$K$3&amp;'NT &amp; PS'!B29&amp;'NT &amp; PS'!$K$4,'NT &amp; PS'!B29)</f>
        <v>Mark 3</v>
      </c>
      <c r="F27" s="17">
        <f>'NT &amp; PS'!D29</f>
        <v>42762</v>
      </c>
      <c r="G27" s="18"/>
      <c r="H27" s="19" t="str">
        <f>HYPERLINK('NT &amp; PS'!$K$3&amp;'NT &amp; PS'!$B75&amp;'NT &amp; PS'!$K$4,'NT &amp; PS'!$B75)</f>
        <v>John 9</v>
      </c>
      <c r="I27" s="20">
        <f>'NT &amp; PS'!D75</f>
        <v>42808</v>
      </c>
      <c r="J27" s="18"/>
      <c r="K27" s="21" t="str">
        <f>HYPERLINK('NT &amp; PS'!$K$3&amp;'NT &amp; PS'!$B121&amp;'NT &amp; PS'!$K$4,'NT &amp; PS'!$B121)</f>
        <v>Rom 6</v>
      </c>
      <c r="L27" s="17">
        <f>'NT &amp; PS'!D121</f>
        <v>42854</v>
      </c>
      <c r="M27" s="18"/>
      <c r="N27" s="21" t="str">
        <f>HYPERLINK('NT &amp; PS'!$K$3&amp;'NT &amp; PS'!$B166&amp;'NT &amp; PS'!$K$4,'NT &amp; PS'!$B166)</f>
        <v>Heb 8-10</v>
      </c>
      <c r="O27" s="17">
        <f>'NT &amp; PS'!D166</f>
        <v>42899</v>
      </c>
      <c r="P27" s="27"/>
      <c r="Q27" s="28"/>
      <c r="R27" s="15"/>
      <c r="S27" s="15"/>
      <c r="T27" s="18" t="str">
        <f>HYPERLINK('NT &amp; PS'!$K$3&amp;'NT &amp; PS'!$C211&amp;'NT &amp; PS'!$K$4,'NT &amp; PS'!$C211)</f>
        <v>Ps 25</v>
      </c>
      <c r="U27" s="17">
        <f>'NT &amp; PS'!D211</f>
        <v>42944</v>
      </c>
      <c r="V27" s="18"/>
      <c r="W27" s="24" t="str">
        <f>HYPERLINK('NT &amp; PS'!$K$3&amp;'NT &amp; PS'!$C257&amp;'NT &amp; PS'!$K$4,'NT &amp; PS'!$C257)</f>
        <v>Ps 69:1-18</v>
      </c>
      <c r="X27" s="20">
        <f>'NT &amp; PS'!D257</f>
        <v>42990</v>
      </c>
      <c r="Y27" s="18"/>
      <c r="Z27" s="18" t="str">
        <f>HYPERLINK('NT &amp; PS'!$K$3&amp;'NT &amp; PS'!$C303&amp;'NT &amp; PS'!$K$4,'NT &amp; PS'!$C303)</f>
        <v>Ps 109</v>
      </c>
      <c r="AA27" s="17">
        <f>'NT &amp; PS'!D303</f>
        <v>43036</v>
      </c>
      <c r="AB27" s="18"/>
      <c r="AC27" s="24" t="str">
        <f>HYPERLINK('NT &amp; PS'!$K$3&amp;'NT &amp; PS'!$C349&amp;'NT &amp; PS'!$K$4,'NT &amp; PS'!$C349)</f>
        <v>Ps 134</v>
      </c>
      <c r="AD27" s="20">
        <f>'NT &amp; PS'!D349</f>
        <v>43082</v>
      </c>
    </row>
    <row r="28" spans="1:30" x14ac:dyDescent="0.2">
      <c r="A28" s="27"/>
      <c r="B28" s="28"/>
      <c r="C28" s="15"/>
      <c r="D28" s="15"/>
      <c r="E28" s="19" t="str">
        <f>HYPERLINK('NT &amp; PS'!$K$3&amp;'NT &amp; PS'!B30&amp;'NT &amp; PS'!$K$4,'NT &amp; PS'!B30)</f>
        <v>Mark 4</v>
      </c>
      <c r="F28" s="20">
        <f>'NT &amp; PS'!D30</f>
        <v>42763</v>
      </c>
      <c r="G28" s="18"/>
      <c r="H28" s="16" t="str">
        <f>HYPERLINK('NT &amp; PS'!$K$3&amp;'NT &amp; PS'!$B76&amp;'NT &amp; PS'!$K$4,'NT &amp; PS'!$B76)</f>
        <v>John 10</v>
      </c>
      <c r="I28" s="17">
        <f>'NT &amp; PS'!D76</f>
        <v>42809</v>
      </c>
      <c r="J28" s="18"/>
      <c r="K28" s="19" t="str">
        <f>HYPERLINK('NT &amp; PS'!$K$3&amp;'NT &amp; PS'!$B122&amp;'NT &amp; PS'!$K$4,'NT &amp; PS'!$B122)</f>
        <v>Rom 7</v>
      </c>
      <c r="L28" s="20">
        <f>'NT &amp; PS'!D122</f>
        <v>42855</v>
      </c>
      <c r="M28" s="18"/>
      <c r="N28" s="19" t="str">
        <f>HYPERLINK('NT &amp; PS'!$K$3&amp;'NT &amp; PS'!$B167&amp;'NT &amp; PS'!$K$4,'NT &amp; PS'!$B167)</f>
        <v>Heb 11-13</v>
      </c>
      <c r="O28" s="20">
        <f>'NT &amp; PS'!D167</f>
        <v>42900</v>
      </c>
      <c r="P28" s="27"/>
      <c r="Q28" s="28"/>
      <c r="R28" s="15"/>
      <c r="S28" s="15"/>
      <c r="T28" s="24" t="str">
        <f>HYPERLINK('NT &amp; PS'!$K$3&amp;'NT &amp; PS'!$C212&amp;'NT &amp; PS'!$K$4,'NT &amp; PS'!$C212)</f>
        <v>Ps 26</v>
      </c>
      <c r="U28" s="20">
        <f>'NT &amp; PS'!D212</f>
        <v>42945</v>
      </c>
      <c r="V28" s="18"/>
      <c r="W28" s="18" t="str">
        <f>HYPERLINK('NT &amp; PS'!$K$3&amp;'NT &amp; PS'!$C258&amp;'NT &amp; PS'!$K$4,'NT &amp; PS'!$C258)</f>
        <v>Ps 69:19-36</v>
      </c>
      <c r="X28" s="17">
        <f>'NT &amp; PS'!D258</f>
        <v>42991</v>
      </c>
      <c r="Y28" s="18"/>
      <c r="Z28" s="24" t="str">
        <f>HYPERLINK('NT &amp; PS'!$K$3&amp;'NT &amp; PS'!$C304&amp;'NT &amp; PS'!$K$4,'NT &amp; PS'!$C304)</f>
        <v>Ps 110</v>
      </c>
      <c r="AA28" s="20">
        <f>'NT &amp; PS'!D304</f>
        <v>43037</v>
      </c>
      <c r="AB28" s="18"/>
      <c r="AC28" s="18" t="str">
        <f>HYPERLINK('NT &amp; PS'!$K$3&amp;'NT &amp; PS'!$C350&amp;'NT &amp; PS'!$K$4,'NT &amp; PS'!$C350)</f>
        <v>Ps 135</v>
      </c>
      <c r="AD28" s="17">
        <f>'NT &amp; PS'!D350</f>
        <v>43083</v>
      </c>
    </row>
    <row r="29" spans="1:30" x14ac:dyDescent="0.2">
      <c r="A29" s="27"/>
      <c r="B29" s="28"/>
      <c r="C29" s="15"/>
      <c r="D29" s="15"/>
      <c r="E29" s="16" t="str">
        <f>HYPERLINK('NT &amp; PS'!$K$3&amp;'NT &amp; PS'!B31&amp;'NT &amp; PS'!$K$4,'NT &amp; PS'!B31)</f>
        <v>Mark 5</v>
      </c>
      <c r="F29" s="17">
        <f>'NT &amp; PS'!D31</f>
        <v>42764</v>
      </c>
      <c r="G29" s="18"/>
      <c r="H29" s="19" t="str">
        <f>HYPERLINK('NT &amp; PS'!$K$3&amp;'NT &amp; PS'!$B77&amp;'NT &amp; PS'!$K$4,'NT &amp; PS'!$B77)</f>
        <v>John 11</v>
      </c>
      <c r="I29" s="20">
        <f>'NT &amp; PS'!D77</f>
        <v>42810</v>
      </c>
      <c r="J29" s="18"/>
      <c r="K29" s="21" t="str">
        <f>HYPERLINK('NT &amp; PS'!$K$3&amp;'NT &amp; PS'!$B123&amp;'NT &amp; PS'!$K$4,'NT &amp; PS'!$B123)</f>
        <v>Rom 8</v>
      </c>
      <c r="L29" s="17">
        <f>'NT &amp; PS'!D123</f>
        <v>42856</v>
      </c>
      <c r="M29" s="18"/>
      <c r="N29" s="21" t="str">
        <f>HYPERLINK('NT &amp; PS'!$K$3&amp;'NT &amp; PS'!$B168&amp;'NT &amp; PS'!$K$4,'NT &amp; PS'!$B168)</f>
        <v>James 1-2</v>
      </c>
      <c r="O29" s="17">
        <f>'NT &amp; PS'!D168</f>
        <v>42901</v>
      </c>
      <c r="P29" s="27"/>
      <c r="Q29" s="28"/>
      <c r="R29" s="15"/>
      <c r="S29" s="15"/>
      <c r="T29" s="18" t="str">
        <f>HYPERLINK('NT &amp; PS'!$K$3&amp;'NT &amp; PS'!$C213&amp;'NT &amp; PS'!$K$4,'NT &amp; PS'!$C213)</f>
        <v>Ps 27</v>
      </c>
      <c r="U29" s="17">
        <f>'NT &amp; PS'!D213</f>
        <v>42946</v>
      </c>
      <c r="V29" s="18"/>
      <c r="W29" s="24" t="str">
        <f>HYPERLINK('NT &amp; PS'!$K$3&amp;'NT &amp; PS'!$C259&amp;'NT &amp; PS'!$K$4,'NT &amp; PS'!$C259)</f>
        <v>Ps 70</v>
      </c>
      <c r="X29" s="20">
        <f>'NT &amp; PS'!D259</f>
        <v>42992</v>
      </c>
      <c r="Y29" s="18"/>
      <c r="Z29" s="18" t="str">
        <f>HYPERLINK('NT &amp; PS'!$K$3&amp;'NT &amp; PS'!$C305&amp;'NT &amp; PS'!$K$4,'NT &amp; PS'!$C305)</f>
        <v>Ps 111</v>
      </c>
      <c r="AA29" s="17">
        <f>'NT &amp; PS'!D305</f>
        <v>43038</v>
      </c>
      <c r="AB29" s="18"/>
      <c r="AC29" s="24" t="str">
        <f>HYPERLINK('NT &amp; PS'!$K$3&amp;'NT &amp; PS'!$C351&amp;'NT &amp; PS'!$K$4,'NT &amp; PS'!$C351)</f>
        <v>Ps 136</v>
      </c>
      <c r="AD29" s="20">
        <f>'NT &amp; PS'!D351</f>
        <v>43084</v>
      </c>
    </row>
    <row r="30" spans="1:30" x14ac:dyDescent="0.2">
      <c r="A30" s="27"/>
      <c r="B30" s="28"/>
      <c r="C30" s="15"/>
      <c r="D30" s="15"/>
      <c r="E30" s="19" t="str">
        <f>HYPERLINK('NT &amp; PS'!$K$3&amp;'NT &amp; PS'!B32&amp;'NT &amp; PS'!$K$4,'NT &amp; PS'!B32)</f>
        <v>Mark 6</v>
      </c>
      <c r="F30" s="20">
        <f>'NT &amp; PS'!D32</f>
        <v>42765</v>
      </c>
      <c r="G30" s="18"/>
      <c r="H30" s="16" t="str">
        <f>HYPERLINK('NT &amp; PS'!$K$3&amp;'NT &amp; PS'!$B78&amp;'NT &amp; PS'!$K$4,'NT &amp; PS'!$B78)</f>
        <v>John 12</v>
      </c>
      <c r="I30" s="17">
        <f>'NT &amp; PS'!D78</f>
        <v>42811</v>
      </c>
      <c r="J30" s="18"/>
      <c r="K30" s="19" t="str">
        <f>HYPERLINK('NT &amp; PS'!$K$3&amp;'NT &amp; PS'!$B124&amp;'NT &amp; PS'!$K$4,'NT &amp; PS'!$B124)</f>
        <v>Rom 9</v>
      </c>
      <c r="L30" s="20">
        <f>'NT &amp; PS'!D124</f>
        <v>42857</v>
      </c>
      <c r="M30" s="18"/>
      <c r="N30" s="19" t="str">
        <f>HYPERLINK('NT &amp; PS'!$K$3&amp;'NT &amp; PS'!$B169&amp;'NT &amp; PS'!$K$4,'NT &amp; PS'!$B169)</f>
        <v>James 3-5</v>
      </c>
      <c r="O30" s="20">
        <f>'NT &amp; PS'!D169</f>
        <v>42902</v>
      </c>
      <c r="P30" s="27"/>
      <c r="Q30" s="28"/>
      <c r="R30" s="15"/>
      <c r="S30" s="15"/>
      <c r="T30" s="24" t="str">
        <f>HYPERLINK('NT &amp; PS'!$K$3&amp;'NT &amp; PS'!$C214&amp;'NT &amp; PS'!$K$4,'NT &amp; PS'!$C214)</f>
        <v>Ps 28</v>
      </c>
      <c r="U30" s="20">
        <f>'NT &amp; PS'!D214</f>
        <v>42947</v>
      </c>
      <c r="V30" s="18"/>
      <c r="W30" s="18" t="str">
        <f>HYPERLINK('NT &amp; PS'!$K$3&amp;'NT &amp; PS'!$C260&amp;'NT &amp; PS'!$K$4,'NT &amp; PS'!$C260)</f>
        <v>Ps 71</v>
      </c>
      <c r="X30" s="17">
        <f>'NT &amp; PS'!D260</f>
        <v>42993</v>
      </c>
      <c r="Y30" s="18"/>
      <c r="Z30" s="24" t="str">
        <f>HYPERLINK('NT &amp; PS'!$K$3&amp;'NT &amp; PS'!$C306&amp;'NT &amp; PS'!$K$4,'NT &amp; PS'!$C306)</f>
        <v>Ps 112</v>
      </c>
      <c r="AA30" s="20">
        <f>'NT &amp; PS'!D306</f>
        <v>43039</v>
      </c>
      <c r="AB30" s="18"/>
      <c r="AC30" s="18" t="str">
        <f>HYPERLINK('NT &amp; PS'!$K$3&amp;'NT &amp; PS'!$C352&amp;'NT &amp; PS'!$K$4,'NT &amp; PS'!$C352)</f>
        <v>Ps 137</v>
      </c>
      <c r="AD30" s="17">
        <f>'NT &amp; PS'!D352</f>
        <v>43085</v>
      </c>
    </row>
    <row r="31" spans="1:30" x14ac:dyDescent="0.2">
      <c r="A31" s="27"/>
      <c r="B31" s="28"/>
      <c r="C31" s="15"/>
      <c r="D31" s="15"/>
      <c r="E31" s="16" t="str">
        <f>HYPERLINK('NT &amp; PS'!$K$3&amp;'NT &amp; PS'!B33&amp;'NT &amp; PS'!$K$4,'NT &amp; PS'!B33)</f>
        <v>Mark 7</v>
      </c>
      <c r="F31" s="17">
        <f>'NT &amp; PS'!D33</f>
        <v>42766</v>
      </c>
      <c r="G31" s="18"/>
      <c r="H31" s="19" t="str">
        <f>HYPERLINK('NT &amp; PS'!$K$3&amp;'NT &amp; PS'!$B79&amp;'NT &amp; PS'!$K$4,'NT &amp; PS'!$B79)</f>
        <v>John 13</v>
      </c>
      <c r="I31" s="20">
        <f>'NT &amp; PS'!D79</f>
        <v>42812</v>
      </c>
      <c r="J31" s="18"/>
      <c r="K31" s="21" t="str">
        <f>HYPERLINK('NT &amp; PS'!$K$3&amp;'NT &amp; PS'!$B125&amp;'NT &amp; PS'!$K$4,'NT &amp; PS'!$B125)</f>
        <v>Rom 10</v>
      </c>
      <c r="L31" s="17">
        <f>'NT &amp; PS'!D125</f>
        <v>42858</v>
      </c>
      <c r="M31" s="18"/>
      <c r="N31" s="21" t="str">
        <f>HYPERLINK('NT &amp; PS'!$K$3&amp;'NT &amp; PS'!$B170&amp;'NT &amp; PS'!$K$4,'NT &amp; PS'!$B170)</f>
        <v>1 Peter 1-2</v>
      </c>
      <c r="O31" s="17">
        <f>'NT &amp; PS'!D170</f>
        <v>42903</v>
      </c>
      <c r="P31" s="27"/>
      <c r="Q31" s="28"/>
      <c r="R31" s="15"/>
      <c r="S31" s="15"/>
      <c r="T31" s="18" t="str">
        <f>HYPERLINK('NT &amp; PS'!$K$3&amp;'NT &amp; PS'!$C215&amp;'NT &amp; PS'!$K$4,'NT &amp; PS'!$C215)</f>
        <v>Ps 29</v>
      </c>
      <c r="U31" s="17">
        <f>'NT &amp; PS'!D215</f>
        <v>42948</v>
      </c>
      <c r="V31" s="18"/>
      <c r="W31" s="24" t="str">
        <f>HYPERLINK('NT &amp; PS'!$K$3&amp;'NT &amp; PS'!$C261&amp;'NT &amp; PS'!$K$4,'NT &amp; PS'!$C261)</f>
        <v>Ps 72</v>
      </c>
      <c r="X31" s="20">
        <f>'NT &amp; PS'!D261</f>
        <v>42994</v>
      </c>
      <c r="Y31" s="18"/>
      <c r="Z31" s="18" t="str">
        <f>HYPERLINK('NT &amp; PS'!$K$3&amp;'NT &amp; PS'!$C307&amp;'NT &amp; PS'!$K$4,'NT &amp; PS'!$C307)</f>
        <v>Ps 113</v>
      </c>
      <c r="AA31" s="17">
        <f>'NT &amp; PS'!D307</f>
        <v>43040</v>
      </c>
      <c r="AB31" s="18"/>
      <c r="AC31" s="24" t="str">
        <f>HYPERLINK('NT &amp; PS'!$K$3&amp;'NT &amp; PS'!$C353&amp;'NT &amp; PS'!$K$4,'NT &amp; PS'!$C353)</f>
        <v>Ps 138</v>
      </c>
      <c r="AD31" s="20">
        <f>'NT &amp; PS'!D353</f>
        <v>43086</v>
      </c>
    </row>
    <row r="32" spans="1:30" x14ac:dyDescent="0.2">
      <c r="A32" s="27"/>
      <c r="B32" s="28"/>
      <c r="C32" s="15"/>
      <c r="D32" s="15"/>
      <c r="E32" s="19" t="str">
        <f>HYPERLINK('NT &amp; PS'!$K$3&amp;'NT &amp; PS'!B34&amp;'NT &amp; PS'!$K$4,'NT &amp; PS'!B34)</f>
        <v>Mark 8</v>
      </c>
      <c r="F32" s="20">
        <f>'NT &amp; PS'!D34</f>
        <v>42767</v>
      </c>
      <c r="G32" s="18"/>
      <c r="H32" s="16" t="str">
        <f>HYPERLINK('NT &amp; PS'!$K$3&amp;'NT &amp; PS'!$B80&amp;'NT &amp; PS'!$K$4,'NT &amp; PS'!$B80)</f>
        <v>John 14</v>
      </c>
      <c r="I32" s="17">
        <f>'NT &amp; PS'!D80</f>
        <v>42813</v>
      </c>
      <c r="J32" s="18"/>
      <c r="K32" s="19" t="str">
        <f>HYPERLINK('NT &amp; PS'!$K$3&amp;'NT &amp; PS'!$B126&amp;'NT &amp; PS'!$K$4,'NT &amp; PS'!$B126)</f>
        <v>Rom 11</v>
      </c>
      <c r="L32" s="20">
        <f>'NT &amp; PS'!D126</f>
        <v>42859</v>
      </c>
      <c r="M32" s="18"/>
      <c r="N32" s="19" t="str">
        <f>HYPERLINK('NT &amp; PS'!$K$3&amp;'NT &amp; PS'!$B171&amp;'NT &amp; PS'!$K$4,'NT &amp; PS'!$B171)</f>
        <v>1 Peter 3-5</v>
      </c>
      <c r="O32" s="20">
        <f>'NT &amp; PS'!D171</f>
        <v>42904</v>
      </c>
      <c r="P32" s="27"/>
      <c r="Q32" s="28"/>
      <c r="R32" s="15"/>
      <c r="S32" s="15"/>
      <c r="T32" s="24" t="str">
        <f>HYPERLINK('NT &amp; PS'!$K$3&amp;'NT &amp; PS'!$C216&amp;'NT &amp; PS'!$K$4,'NT &amp; PS'!$C216)</f>
        <v>Ps 30</v>
      </c>
      <c r="U32" s="20">
        <f>'NT &amp; PS'!D216</f>
        <v>42949</v>
      </c>
      <c r="V32" s="18"/>
      <c r="W32" s="18" t="str">
        <f>HYPERLINK('NT &amp; PS'!$K$3&amp;'NT &amp; PS'!$C262&amp;'NT &amp; PS'!$K$4,'NT &amp; PS'!$C262)</f>
        <v>Ps 73</v>
      </c>
      <c r="X32" s="17">
        <f>'NT &amp; PS'!D262</f>
        <v>42995</v>
      </c>
      <c r="Y32" s="18"/>
      <c r="Z32" s="24" t="str">
        <f>HYPERLINK('NT &amp; PS'!$K$3&amp;'NT &amp; PS'!$C308&amp;'NT &amp; PS'!$K$4,'NT &amp; PS'!$C308)</f>
        <v>Ps 114</v>
      </c>
      <c r="AA32" s="20">
        <f>'NT &amp; PS'!D308</f>
        <v>43041</v>
      </c>
      <c r="AB32" s="18"/>
      <c r="AC32" s="18" t="str">
        <f>HYPERLINK('NT &amp; PS'!$K$3&amp;'NT &amp; PS'!$C354&amp;'NT &amp; PS'!$K$4,'NT &amp; PS'!$C354)</f>
        <v>Ps 139</v>
      </c>
      <c r="AD32" s="17">
        <f>'NT &amp; PS'!D354</f>
        <v>43087</v>
      </c>
    </row>
    <row r="33" spans="1:30" x14ac:dyDescent="0.2">
      <c r="A33" s="27"/>
      <c r="B33" s="28"/>
      <c r="C33" s="15"/>
      <c r="D33" s="15"/>
      <c r="E33" s="16" t="str">
        <f>HYPERLINK('NT &amp; PS'!$K$3&amp;'NT &amp; PS'!B35&amp;'NT &amp; PS'!$K$4,'NT &amp; PS'!B35)</f>
        <v>Mark 9</v>
      </c>
      <c r="F33" s="17">
        <f>'NT &amp; PS'!D35</f>
        <v>42768</v>
      </c>
      <c r="G33" s="18"/>
      <c r="H33" s="19" t="str">
        <f>HYPERLINK('NT &amp; PS'!$K$3&amp;'NT &amp; PS'!$B81&amp;'NT &amp; PS'!$K$4,'NT &amp; PS'!$B81)</f>
        <v>John 15</v>
      </c>
      <c r="I33" s="20">
        <f>'NT &amp; PS'!D81</f>
        <v>42814</v>
      </c>
      <c r="J33" s="18"/>
      <c r="K33" s="21" t="str">
        <f>HYPERLINK('NT &amp; PS'!$K$3&amp;'NT &amp; PS'!$B127&amp;'NT &amp; PS'!$K$4,'NT &amp; PS'!$B127)</f>
        <v>Rom 12</v>
      </c>
      <c r="L33" s="17">
        <f>'NT &amp; PS'!D127</f>
        <v>42860</v>
      </c>
      <c r="M33" s="18"/>
      <c r="N33" s="21" t="str">
        <f>HYPERLINK('NT &amp; PS'!$K$3&amp;'NT &amp; PS'!$B172&amp;'NT &amp; PS'!$K$4,'NT &amp; PS'!$B172)</f>
        <v>2 Peter 1-3</v>
      </c>
      <c r="O33" s="17">
        <f>'NT &amp; PS'!D172</f>
        <v>42905</v>
      </c>
      <c r="P33" s="27"/>
      <c r="Q33" s="28"/>
      <c r="R33" s="15"/>
      <c r="S33" s="15"/>
      <c r="T33" s="18" t="str">
        <f>HYPERLINK('NT &amp; PS'!$K$3&amp;'NT &amp; PS'!$C217&amp;'NT &amp; PS'!$K$4,'NT &amp; PS'!$C217)</f>
        <v>Ps 31</v>
      </c>
      <c r="U33" s="17">
        <f>'NT &amp; PS'!D217</f>
        <v>42950</v>
      </c>
      <c r="V33" s="18"/>
      <c r="W33" s="24" t="str">
        <f>HYPERLINK('NT &amp; PS'!$K$3&amp;'NT &amp; PS'!$C263&amp;'NT &amp; PS'!$K$4,'NT &amp; PS'!$C263)</f>
        <v>Ps 74</v>
      </c>
      <c r="X33" s="20">
        <f>'NT &amp; PS'!D263</f>
        <v>42996</v>
      </c>
      <c r="Y33" s="18"/>
      <c r="Z33" s="18" t="str">
        <f>HYPERLINK('NT &amp; PS'!$K$3&amp;'NT &amp; PS'!$C309&amp;'NT &amp; PS'!$K$4,'NT &amp; PS'!$C309)</f>
        <v>Ps 115</v>
      </c>
      <c r="AA33" s="17">
        <f>'NT &amp; PS'!D309</f>
        <v>43042</v>
      </c>
      <c r="AB33" s="18"/>
      <c r="AC33" s="24" t="str">
        <f>HYPERLINK('NT &amp; PS'!$K$3&amp;'NT &amp; PS'!$C355&amp;'NT &amp; PS'!$K$4,'NT &amp; PS'!$C355)</f>
        <v>Ps 140</v>
      </c>
      <c r="AD33" s="20">
        <f>'NT &amp; PS'!D355</f>
        <v>43088</v>
      </c>
    </row>
    <row r="34" spans="1:30" x14ac:dyDescent="0.2">
      <c r="A34" s="27"/>
      <c r="B34" s="28"/>
      <c r="C34" s="15"/>
      <c r="D34" s="15"/>
      <c r="E34" s="19" t="str">
        <f>HYPERLINK('NT &amp; PS'!$K$3&amp;'NT &amp; PS'!B36&amp;'NT &amp; PS'!$K$4,'NT &amp; PS'!B36)</f>
        <v>Mark 10</v>
      </c>
      <c r="F34" s="20">
        <f>'NT &amp; PS'!D36</f>
        <v>42769</v>
      </c>
      <c r="G34" s="18"/>
      <c r="H34" s="16" t="str">
        <f>HYPERLINK('NT &amp; PS'!$K$3&amp;'NT &amp; PS'!$B82&amp;'NT &amp; PS'!$K$4,'NT &amp; PS'!$B82)</f>
        <v>John 16</v>
      </c>
      <c r="I34" s="17">
        <f>'NT &amp; PS'!D82</f>
        <v>42815</v>
      </c>
      <c r="J34" s="18"/>
      <c r="K34" s="19" t="str">
        <f>HYPERLINK('NT &amp; PS'!$K$3&amp;'NT &amp; PS'!$B128&amp;'NT &amp; PS'!$K$4,'NT &amp; PS'!$B128)</f>
        <v>Rom 13-14</v>
      </c>
      <c r="L34" s="20">
        <f>'NT &amp; PS'!D128</f>
        <v>42861</v>
      </c>
      <c r="M34" s="18"/>
      <c r="N34" s="19" t="str">
        <f>HYPERLINK('NT &amp; PS'!$K$3&amp;'NT &amp; PS'!$B173&amp;'NT &amp; PS'!$K$4,'NT &amp; PS'!$B173)</f>
        <v>1 John 1-2</v>
      </c>
      <c r="O34" s="20">
        <f>'NT &amp; PS'!D173</f>
        <v>42906</v>
      </c>
      <c r="P34" s="27"/>
      <c r="Q34" s="28"/>
      <c r="R34" s="15"/>
      <c r="S34" s="15"/>
      <c r="T34" s="24" t="str">
        <f>HYPERLINK('NT &amp; PS'!$K$3&amp;'NT &amp; PS'!$C218&amp;'NT &amp; PS'!$K$4,'NT &amp; PS'!$C218)</f>
        <v>Ps 32</v>
      </c>
      <c r="U34" s="20">
        <f>'NT &amp; PS'!D218</f>
        <v>42951</v>
      </c>
      <c r="V34" s="18"/>
      <c r="W34" s="18" t="str">
        <f>HYPERLINK('NT &amp; PS'!$K$3&amp;'NT &amp; PS'!$C264&amp;'NT &amp; PS'!$K$4,'NT &amp; PS'!$C264)</f>
        <v>Ps 75</v>
      </c>
      <c r="X34" s="17">
        <f>'NT &amp; PS'!D264</f>
        <v>42997</v>
      </c>
      <c r="Y34" s="18"/>
      <c r="Z34" s="24" t="str">
        <f>HYPERLINK('NT &amp; PS'!$K$3&amp;'NT &amp; PS'!$C310&amp;'NT &amp; PS'!$K$4,'NT &amp; PS'!$C310)</f>
        <v>Ps 116</v>
      </c>
      <c r="AA34" s="20">
        <f>'NT &amp; PS'!D310</f>
        <v>43043</v>
      </c>
      <c r="AB34" s="18"/>
      <c r="AC34" s="18" t="str">
        <f>HYPERLINK('NT &amp; PS'!$K$3&amp;'NT &amp; PS'!$C356&amp;'NT &amp; PS'!$K$4,'NT &amp; PS'!$C356)</f>
        <v>Ps 141</v>
      </c>
      <c r="AD34" s="17">
        <f>'NT &amp; PS'!D356</f>
        <v>43089</v>
      </c>
    </row>
    <row r="35" spans="1:30" x14ac:dyDescent="0.2">
      <c r="A35" s="27"/>
      <c r="B35" s="28"/>
      <c r="C35" s="15"/>
      <c r="D35" s="15"/>
      <c r="E35" s="16" t="str">
        <f>HYPERLINK('NT &amp; PS'!$K$3&amp;'NT &amp; PS'!B37&amp;'NT &amp; PS'!$K$4,'NT &amp; PS'!B37)</f>
        <v>Mark 11</v>
      </c>
      <c r="F35" s="17">
        <f>'NT &amp; PS'!D37</f>
        <v>42770</v>
      </c>
      <c r="G35" s="18"/>
      <c r="H35" s="19" t="str">
        <f>HYPERLINK('NT &amp; PS'!$K$3&amp;'NT &amp; PS'!$B83&amp;'NT &amp; PS'!$K$4,'NT &amp; PS'!$B83)</f>
        <v>John 17</v>
      </c>
      <c r="I35" s="20">
        <f>'NT &amp; PS'!D83</f>
        <v>42816</v>
      </c>
      <c r="J35" s="18"/>
      <c r="K35" s="21" t="str">
        <f>HYPERLINK('NT &amp; PS'!$K$3&amp;'NT &amp; PS'!$B129&amp;'NT &amp; PS'!$K$4,'NT &amp; PS'!$B129)</f>
        <v>Rom 15-16</v>
      </c>
      <c r="L35" s="17">
        <f>'NT &amp; PS'!D129</f>
        <v>42862</v>
      </c>
      <c r="M35" s="18"/>
      <c r="N35" s="21" t="str">
        <f>HYPERLINK('NT &amp; PS'!$K$3&amp;'NT &amp; PS'!$B174&amp;'NT &amp; PS'!$K$4,'NT &amp; PS'!$B174)</f>
        <v>1 John 3-5</v>
      </c>
      <c r="O35" s="17">
        <f>'NT &amp; PS'!D174</f>
        <v>42907</v>
      </c>
      <c r="P35" s="27"/>
      <c r="Q35" s="28"/>
      <c r="R35" s="15"/>
      <c r="S35" s="15"/>
      <c r="T35" s="18" t="str">
        <f>HYPERLINK('NT &amp; PS'!$K$3&amp;'NT &amp; PS'!$C219&amp;'NT &amp; PS'!$K$4,'NT &amp; PS'!$C219)</f>
        <v>Ps 33</v>
      </c>
      <c r="U35" s="17">
        <f>'NT &amp; PS'!D219</f>
        <v>42952</v>
      </c>
      <c r="V35" s="18"/>
      <c r="W35" s="24" t="str">
        <f>HYPERLINK('NT &amp; PS'!$K$3&amp;'NT &amp; PS'!$C265&amp;'NT &amp; PS'!$K$4,'NT &amp; PS'!$C265)</f>
        <v>Ps 76</v>
      </c>
      <c r="X35" s="20">
        <f>'NT &amp; PS'!D265</f>
        <v>42998</v>
      </c>
      <c r="Y35" s="18"/>
      <c r="Z35" s="18" t="str">
        <f>HYPERLINK('NT &amp; PS'!$K$3&amp;'NT &amp; PS'!$C311&amp;'NT &amp; PS'!$K$4,'NT &amp; PS'!$C311)</f>
        <v>Ps 117</v>
      </c>
      <c r="AA35" s="17">
        <f>'NT &amp; PS'!D311</f>
        <v>43044</v>
      </c>
      <c r="AB35" s="18"/>
      <c r="AC35" s="24" t="str">
        <f>HYPERLINK('NT &amp; PS'!$K$3&amp;'NT &amp; PS'!$C357&amp;'NT &amp; PS'!$K$4,'NT &amp; PS'!$C357)</f>
        <v>Ps 142</v>
      </c>
      <c r="AD35" s="20">
        <f>'NT &amp; PS'!D357</f>
        <v>43090</v>
      </c>
    </row>
    <row r="36" spans="1:30" ht="15" customHeight="1" x14ac:dyDescent="0.2">
      <c r="A36" s="27"/>
      <c r="B36" s="28"/>
      <c r="C36" s="15"/>
      <c r="D36" s="15"/>
      <c r="E36" s="19" t="str">
        <f>HYPERLINK('NT &amp; PS'!$K$3&amp;'NT &amp; PS'!B38&amp;'NT &amp; PS'!$K$4,'NT &amp; PS'!B38)</f>
        <v>Mark 12</v>
      </c>
      <c r="F36" s="20">
        <f>'NT &amp; PS'!D38</f>
        <v>42771</v>
      </c>
      <c r="G36" s="18"/>
      <c r="H36" s="16" t="str">
        <f>HYPERLINK('NT &amp; PS'!$K$3&amp;'NT &amp; PS'!$B84&amp;'NT &amp; PS'!$K$4,'NT &amp; PS'!$B84)</f>
        <v>John 18</v>
      </c>
      <c r="I36" s="17">
        <f>'NT &amp; PS'!D84</f>
        <v>42817</v>
      </c>
      <c r="J36" s="18"/>
      <c r="K36" s="19" t="str">
        <f>HYPERLINK('NT &amp; PS'!$K$3&amp;'NT &amp; PS'!$B130&amp;'NT &amp; PS'!$K$4,'NT &amp; PS'!$B130)</f>
        <v>1 Cor 1-2</v>
      </c>
      <c r="L36" s="20">
        <f>'NT &amp; PS'!D130</f>
        <v>42863</v>
      </c>
      <c r="M36" s="18"/>
      <c r="N36" s="19" t="str">
        <f>HYPERLINK('NT &amp; PS'!$K$3&amp;'NT &amp; PS'!$B175&amp;'NT &amp; PS'!$K$4,'NT &amp; PS'!$B175)</f>
        <v>2 John, 3 John, Jude</v>
      </c>
      <c r="O36" s="20"/>
      <c r="P36" s="27"/>
      <c r="Q36" s="28"/>
      <c r="R36" s="15"/>
      <c r="S36" s="15"/>
      <c r="T36" s="24" t="str">
        <f>HYPERLINK('NT &amp; PS'!$K$3&amp;'NT &amp; PS'!$C220&amp;'NT &amp; PS'!$K$4,'NT &amp; PS'!$C220)</f>
        <v>Ps 34</v>
      </c>
      <c r="U36" s="20">
        <f>'NT &amp; PS'!D220</f>
        <v>42953</v>
      </c>
      <c r="V36" s="18"/>
      <c r="W36" s="18" t="str">
        <f>HYPERLINK('NT &amp; PS'!$K$3&amp;'NT &amp; PS'!$C266&amp;'NT &amp; PS'!$K$4,'NT &amp; PS'!$C266)</f>
        <v>Ps 77</v>
      </c>
      <c r="X36" s="17">
        <f>'NT &amp; PS'!D266</f>
        <v>42999</v>
      </c>
      <c r="Y36" s="18"/>
      <c r="Z36" s="24" t="str">
        <f>HYPERLINK('NT &amp; PS'!$K$3&amp;'NT &amp; PS'!$C312&amp;'NT &amp; PS'!$K$4,'NT &amp; PS'!$C312)</f>
        <v>Ps 118</v>
      </c>
      <c r="AA36" s="20">
        <f>'NT &amp; PS'!D312</f>
        <v>43045</v>
      </c>
      <c r="AB36" s="18"/>
      <c r="AC36" s="18" t="str">
        <f>HYPERLINK('NT &amp; PS'!$K$3&amp;'NT &amp; PS'!$C358&amp;'NT &amp; PS'!$K$4,'NT &amp; PS'!$C358)</f>
        <v>Ps 143</v>
      </c>
      <c r="AD36" s="17">
        <f>'NT &amp; PS'!D358</f>
        <v>43091</v>
      </c>
    </row>
    <row r="37" spans="1:30" x14ac:dyDescent="0.2">
      <c r="A37" s="27"/>
      <c r="B37" s="28"/>
      <c r="C37" s="15"/>
      <c r="D37" s="15"/>
      <c r="E37" s="16" t="str">
        <f>HYPERLINK('NT &amp; PS'!$K$3&amp;'NT &amp; PS'!B39&amp;'NT &amp; PS'!$K$4,'NT &amp; PS'!B39)</f>
        <v>Mark 13</v>
      </c>
      <c r="F37" s="17">
        <f>'NT &amp; PS'!D39</f>
        <v>42772</v>
      </c>
      <c r="G37" s="18"/>
      <c r="H37" s="19" t="str">
        <f>HYPERLINK('NT &amp; PS'!$K$3&amp;'NT &amp; PS'!$B85&amp;'NT &amp; PS'!$K$4,'NT &amp; PS'!$B85)</f>
        <v>John 19</v>
      </c>
      <c r="I37" s="20">
        <f>'NT &amp; PS'!D85</f>
        <v>42818</v>
      </c>
      <c r="J37" s="18"/>
      <c r="K37" s="21" t="str">
        <f>HYPERLINK('NT &amp; PS'!$K$3&amp;'NT &amp; PS'!$B131&amp;'NT &amp; PS'!$K$4,'NT &amp; PS'!$B131)</f>
        <v>1 Cor 3-4</v>
      </c>
      <c r="L37" s="17">
        <f>'NT &amp; PS'!D131</f>
        <v>42864</v>
      </c>
      <c r="M37" s="18"/>
      <c r="N37" s="23"/>
      <c r="O37" s="20">
        <f>'NT &amp; PS'!D175</f>
        <v>42908</v>
      </c>
      <c r="P37" s="27"/>
      <c r="Q37" s="28"/>
      <c r="R37" s="15"/>
      <c r="S37" s="15"/>
      <c r="T37" s="18" t="str">
        <f>HYPERLINK('NT &amp; PS'!$K$3&amp;'NT &amp; PS'!$C221&amp;'NT &amp; PS'!$K$4,'NT &amp; PS'!$C221)</f>
        <v>Ps 35</v>
      </c>
      <c r="U37" s="17">
        <f>'NT &amp; PS'!D221</f>
        <v>42954</v>
      </c>
      <c r="V37" s="18"/>
      <c r="W37" s="24" t="str">
        <f>HYPERLINK('NT &amp; PS'!$K$3&amp;'NT &amp; PS'!$C267&amp;'NT &amp; PS'!$K$4,'NT &amp; PS'!$C267)</f>
        <v>Ps 78:1-41</v>
      </c>
      <c r="X37" s="20">
        <f>'NT &amp; PS'!D267</f>
        <v>43000</v>
      </c>
      <c r="Y37" s="18"/>
      <c r="Z37" s="18" t="str">
        <f>HYPERLINK('NT &amp; PS'!$K$3&amp;'NT &amp; PS'!$C313&amp;'NT &amp; PS'!$K$4,'NT &amp; PS'!$C313)</f>
        <v>Ps 119:1-8</v>
      </c>
      <c r="AA37" s="17">
        <f>'NT &amp; PS'!D313</f>
        <v>43046</v>
      </c>
      <c r="AB37" s="18"/>
      <c r="AC37" s="24" t="str">
        <f>HYPERLINK('NT &amp; PS'!$K$3&amp;'NT &amp; PS'!$C359&amp;'NT &amp; PS'!$K$4,'NT &amp; PS'!$C359)</f>
        <v>Ps 144</v>
      </c>
      <c r="AD37" s="20">
        <f>'NT &amp; PS'!D359</f>
        <v>43092</v>
      </c>
    </row>
    <row r="38" spans="1:30" x14ac:dyDescent="0.2">
      <c r="A38" s="27"/>
      <c r="B38" s="28"/>
      <c r="C38" s="15"/>
      <c r="D38" s="15"/>
      <c r="E38" s="19" t="str">
        <f>HYPERLINK('NT &amp; PS'!$K$3&amp;'NT &amp; PS'!B40&amp;'NT &amp; PS'!$K$4,'NT &amp; PS'!B40)</f>
        <v>Mark 14</v>
      </c>
      <c r="F38" s="20">
        <f>'NT &amp; PS'!D40</f>
        <v>42773</v>
      </c>
      <c r="G38" s="18"/>
      <c r="H38" s="16" t="str">
        <f>HYPERLINK('NT &amp; PS'!$K$3&amp;'NT &amp; PS'!$B86&amp;'NT &amp; PS'!$K$4,'NT &amp; PS'!$B86)</f>
        <v>John 20</v>
      </c>
      <c r="I38" s="17">
        <f>'NT &amp; PS'!D86</f>
        <v>42819</v>
      </c>
      <c r="J38" s="18"/>
      <c r="K38" s="19" t="str">
        <f>HYPERLINK('NT &amp; PS'!$K$3&amp;'NT &amp; PS'!$B132&amp;'NT &amp; PS'!$K$4,'NT &amp; PS'!$B132)</f>
        <v>1 Cor 5-6</v>
      </c>
      <c r="L38" s="20">
        <f>'NT &amp; PS'!D132</f>
        <v>42865</v>
      </c>
      <c r="M38" s="18"/>
      <c r="N38" s="21" t="str">
        <f>HYPERLINK('NT &amp; PS'!$K$3&amp;'NT &amp; PS'!$B176&amp;'NT &amp; PS'!$K$4,'NT &amp; PS'!$B176)</f>
        <v>Rev 1</v>
      </c>
      <c r="O38" s="17">
        <f>'NT &amp; PS'!D176</f>
        <v>42909</v>
      </c>
      <c r="P38" s="27"/>
      <c r="Q38" s="28"/>
      <c r="R38" s="15"/>
      <c r="S38" s="15"/>
      <c r="T38" s="24" t="str">
        <f>HYPERLINK('NT &amp; PS'!$K$3&amp;'NT &amp; PS'!$C222&amp;'NT &amp; PS'!$K$4,'NT &amp; PS'!$C222)</f>
        <v>Ps 36</v>
      </c>
      <c r="U38" s="20">
        <f>'NT &amp; PS'!D222</f>
        <v>42955</v>
      </c>
      <c r="V38" s="18"/>
      <c r="W38" s="18" t="str">
        <f>HYPERLINK('NT &amp; PS'!$K$3&amp;'NT &amp; PS'!$C268&amp;'NT &amp; PS'!$K$4,'NT &amp; PS'!$C268)</f>
        <v>Ps 78:42-72</v>
      </c>
      <c r="X38" s="17">
        <f>'NT &amp; PS'!D268</f>
        <v>43001</v>
      </c>
      <c r="Y38" s="18"/>
      <c r="Z38" s="24" t="str">
        <f>HYPERLINK('NT &amp; PS'!$K$3&amp;'NT &amp; PS'!$C314&amp;'NT &amp; PS'!$K$4,'NT &amp; PS'!$C314)</f>
        <v>Ps 119:9-16</v>
      </c>
      <c r="AA38" s="20">
        <f>'NT &amp; PS'!D314</f>
        <v>43047</v>
      </c>
      <c r="AB38" s="18"/>
      <c r="AC38" s="18" t="str">
        <f>HYPERLINK('NT &amp; PS'!$K$3&amp;'NT &amp; PS'!$C360&amp;'NT &amp; PS'!$K$4,'NT &amp; PS'!$C360)</f>
        <v>Ps 145:1-9</v>
      </c>
      <c r="AD38" s="17">
        <f>'NT &amp; PS'!D360</f>
        <v>43093</v>
      </c>
    </row>
    <row r="39" spans="1:30" x14ac:dyDescent="0.2">
      <c r="A39" s="27"/>
      <c r="B39" s="28"/>
      <c r="C39" s="15"/>
      <c r="D39" s="15"/>
      <c r="E39" s="16" t="str">
        <f>HYPERLINK('NT &amp; PS'!$K$3&amp;'NT &amp; PS'!B41&amp;'NT &amp; PS'!$K$4,'NT &amp; PS'!B41)</f>
        <v>Mark 15</v>
      </c>
      <c r="F39" s="17">
        <f>'NT &amp; PS'!D41</f>
        <v>42774</v>
      </c>
      <c r="G39" s="18"/>
      <c r="H39" s="19" t="str">
        <f>HYPERLINK('NT &amp; PS'!$K$3&amp;'NT &amp; PS'!$B87&amp;'NT &amp; PS'!$K$4,'NT &amp; PS'!$B87)</f>
        <v>John 21</v>
      </c>
      <c r="I39" s="20">
        <f>'NT &amp; PS'!D87</f>
        <v>42820</v>
      </c>
      <c r="J39" s="18"/>
      <c r="K39" s="21" t="str">
        <f>HYPERLINK('NT &amp; PS'!$K$3&amp;'NT &amp; PS'!$B133&amp;'NT &amp; PS'!$K$4,'NT &amp; PS'!$B133)</f>
        <v>1 Cor 7</v>
      </c>
      <c r="L39" s="17">
        <f>'NT &amp; PS'!D133</f>
        <v>42866</v>
      </c>
      <c r="M39" s="18"/>
      <c r="N39" s="19" t="str">
        <f>HYPERLINK('NT &amp; PS'!$K$3&amp;'NT &amp; PS'!$B177&amp;'NT &amp; PS'!$K$4,'NT &amp; PS'!$B177)</f>
        <v>Rev 2-3</v>
      </c>
      <c r="O39" s="20">
        <f>'NT &amp; PS'!D177</f>
        <v>42910</v>
      </c>
      <c r="P39" s="27"/>
      <c r="Q39" s="28"/>
      <c r="R39" s="15"/>
      <c r="S39" s="15"/>
      <c r="T39" s="18" t="str">
        <f>HYPERLINK('NT &amp; PS'!$K$3&amp;'NT &amp; PS'!$C223&amp;'NT &amp; PS'!$K$4,'NT &amp; PS'!$C223)</f>
        <v>Ps 37:1-20</v>
      </c>
      <c r="U39" s="17">
        <f>'NT &amp; PS'!D223</f>
        <v>42956</v>
      </c>
      <c r="V39" s="18"/>
      <c r="W39" s="24" t="str">
        <f>HYPERLINK('NT &amp; PS'!$K$3&amp;'NT &amp; PS'!$C269&amp;'NT &amp; PS'!$K$4,'NT &amp; PS'!$C269)</f>
        <v>Ps 79</v>
      </c>
      <c r="X39" s="20">
        <f>'NT &amp; PS'!D269</f>
        <v>43002</v>
      </c>
      <c r="Y39" s="18"/>
      <c r="Z39" s="18" t="str">
        <f>HYPERLINK('NT &amp; PS'!$K$3&amp;'NT &amp; PS'!$C315&amp;'NT &amp; PS'!$K$4,'NT &amp; PS'!$C315)</f>
        <v>Ps 119:17-24</v>
      </c>
      <c r="AA39" s="17">
        <f>'NT &amp; PS'!D315</f>
        <v>43048</v>
      </c>
      <c r="AB39" s="18"/>
      <c r="AC39" s="24" t="str">
        <f>HYPERLINK('NT &amp; PS'!$K$3&amp;'NT &amp; PS'!$C361&amp;'NT &amp; PS'!$K$4,'NT &amp; PS'!$C361)</f>
        <v>Ps 145:10-21</v>
      </c>
      <c r="AD39" s="20">
        <f>'NT &amp; PS'!D361</f>
        <v>43094</v>
      </c>
    </row>
    <row r="40" spans="1:30" x14ac:dyDescent="0.2">
      <c r="A40" s="27"/>
      <c r="B40" s="28"/>
      <c r="C40" s="15"/>
      <c r="D40" s="15"/>
      <c r="E40" s="19" t="str">
        <f>HYPERLINK('NT &amp; PS'!$K$3&amp;'NT &amp; PS'!B42&amp;'NT &amp; PS'!$K$4,'NT &amp; PS'!B42)</f>
        <v>Mark 16</v>
      </c>
      <c r="F40" s="20">
        <f>'NT &amp; PS'!D42</f>
        <v>42775</v>
      </c>
      <c r="G40" s="18"/>
      <c r="H40" s="16" t="str">
        <f>HYPERLINK('NT &amp; PS'!$K$3&amp;'NT &amp; PS'!$B88&amp;'NT &amp; PS'!$K$4,'NT &amp; PS'!$B88)</f>
        <v>Acts 1</v>
      </c>
      <c r="I40" s="17">
        <f>'NT &amp; PS'!D88</f>
        <v>42821</v>
      </c>
      <c r="J40" s="18"/>
      <c r="K40" s="19" t="str">
        <f>HYPERLINK('NT &amp; PS'!$K$3&amp;'NT &amp; PS'!$B134&amp;'NT &amp; PS'!$K$4,'NT &amp; PS'!$B134)</f>
        <v>1 Cor 8-9</v>
      </c>
      <c r="L40" s="20">
        <f>'NT &amp; PS'!D134</f>
        <v>42867</v>
      </c>
      <c r="M40" s="18"/>
      <c r="N40" s="21" t="str">
        <f>HYPERLINK('NT &amp; PS'!$K$3&amp;'NT &amp; PS'!$B178&amp;'NT &amp; PS'!$K$4,'NT &amp; PS'!$B178)</f>
        <v>Rev 4-6</v>
      </c>
      <c r="O40" s="17">
        <f>'NT &amp; PS'!D178</f>
        <v>42911</v>
      </c>
      <c r="P40" s="27"/>
      <c r="Q40" s="28"/>
      <c r="R40" s="15"/>
      <c r="S40" s="15"/>
      <c r="T40" s="24" t="str">
        <f>HYPERLINK('NT &amp; PS'!$K$3&amp;'NT &amp; PS'!$C224&amp;'NT &amp; PS'!$K$4,'NT &amp; PS'!$C224)</f>
        <v>Ps 37:21-40</v>
      </c>
      <c r="U40" s="20">
        <f>'NT &amp; PS'!D224</f>
        <v>42957</v>
      </c>
      <c r="V40" s="18"/>
      <c r="W40" s="18" t="str">
        <f>HYPERLINK('NT &amp; PS'!$K$3&amp;'NT &amp; PS'!$C270&amp;'NT &amp; PS'!$K$4,'NT &amp; PS'!$C270)</f>
        <v>Ps 80</v>
      </c>
      <c r="X40" s="17">
        <f>'NT &amp; PS'!D270</f>
        <v>43003</v>
      </c>
      <c r="Y40" s="18"/>
      <c r="Z40" s="24" t="str">
        <f>HYPERLINK('NT &amp; PS'!$K$3&amp;'NT &amp; PS'!$C316&amp;'NT &amp; PS'!$K$4,'NT &amp; PS'!$C316)</f>
        <v>Ps 119:25-32</v>
      </c>
      <c r="AA40" s="20">
        <f>'NT &amp; PS'!D316</f>
        <v>43049</v>
      </c>
      <c r="AB40" s="18"/>
      <c r="AC40" s="18" t="str">
        <f>HYPERLINK('NT &amp; PS'!$K$3&amp;'NT &amp; PS'!$C362&amp;'NT &amp; PS'!$K$4,'NT &amp; PS'!$C362)</f>
        <v>Ps 146</v>
      </c>
      <c r="AD40" s="17">
        <f>'NT &amp; PS'!D362</f>
        <v>43095</v>
      </c>
    </row>
    <row r="41" spans="1:30" x14ac:dyDescent="0.2">
      <c r="A41" s="27"/>
      <c r="B41" s="28"/>
      <c r="C41" s="15"/>
      <c r="D41" s="15"/>
      <c r="E41" s="16" t="str">
        <f>HYPERLINK('NT &amp; PS'!$K$3&amp;'NT &amp; PS'!B43&amp;'NT &amp; PS'!$K$4,'NT &amp; PS'!B43)</f>
        <v>Luke 1</v>
      </c>
      <c r="F41" s="17">
        <f>'NT &amp; PS'!D43</f>
        <v>42776</v>
      </c>
      <c r="G41" s="18"/>
      <c r="H41" s="19" t="str">
        <f>HYPERLINK('NT &amp; PS'!$K$3&amp;'NT &amp; PS'!$B89&amp;'NT &amp; PS'!$K$4,'NT &amp; PS'!$B89)</f>
        <v>Acts 2</v>
      </c>
      <c r="I41" s="20">
        <f>'NT &amp; PS'!D89</f>
        <v>42822</v>
      </c>
      <c r="J41" s="18"/>
      <c r="K41" s="21" t="str">
        <f>HYPERLINK('NT &amp; PS'!$K$3&amp;'NT &amp; PS'!$B135&amp;'NT &amp; PS'!$K$4,'NT &amp; PS'!$B135)</f>
        <v>1 Cor 10-11</v>
      </c>
      <c r="L41" s="17">
        <f>'NT &amp; PS'!D135</f>
        <v>42868</v>
      </c>
      <c r="M41" s="18"/>
      <c r="N41" s="19" t="str">
        <f>HYPERLINK('NT &amp; PS'!$K$3&amp;'NT &amp; PS'!$B179&amp;'NT &amp; PS'!$K$4,'NT &amp; PS'!$B179)</f>
        <v>Rev 7-9</v>
      </c>
      <c r="O41" s="20">
        <f>'NT &amp; PS'!D179</f>
        <v>42912</v>
      </c>
      <c r="P41" s="27"/>
      <c r="Q41" s="28"/>
      <c r="R41" s="15"/>
      <c r="S41" s="15"/>
      <c r="T41" s="18" t="str">
        <f>HYPERLINK('NT &amp; PS'!$K$3&amp;'NT &amp; PS'!$C225&amp;'NT &amp; PS'!$K$4,'NT &amp; PS'!$C225)</f>
        <v>Ps 38</v>
      </c>
      <c r="U41" s="17">
        <f>'NT &amp; PS'!D225</f>
        <v>42958</v>
      </c>
      <c r="V41" s="18"/>
      <c r="W41" s="24" t="str">
        <f>HYPERLINK('NT &amp; PS'!$K$3&amp;'NT &amp; PS'!$C271&amp;'NT &amp; PS'!$K$4,'NT &amp; PS'!$C271)</f>
        <v>Ps 81</v>
      </c>
      <c r="X41" s="20">
        <f>'NT &amp; PS'!D271</f>
        <v>43004</v>
      </c>
      <c r="Y41" s="18"/>
      <c r="Z41" s="18" t="str">
        <f>HYPERLINK('NT &amp; PS'!$K$3&amp;'NT &amp; PS'!$C317&amp;'NT &amp; PS'!$K$4,'NT &amp; PS'!$C317)</f>
        <v>Ps 119:33-40</v>
      </c>
      <c r="AA41" s="17">
        <f>'NT &amp; PS'!D317</f>
        <v>43050</v>
      </c>
      <c r="AB41" s="18"/>
      <c r="AC41" s="24" t="str">
        <f>HYPERLINK('NT &amp; PS'!$K$3&amp;'NT &amp; PS'!$C363&amp;'NT &amp; PS'!$K$4,'NT &amp; PS'!$C363)</f>
        <v>Ps 147:1-11</v>
      </c>
      <c r="AD41" s="20">
        <f>'NT &amp; PS'!D363</f>
        <v>43096</v>
      </c>
    </row>
    <row r="42" spans="1:30" x14ac:dyDescent="0.2">
      <c r="A42" s="27"/>
      <c r="B42" s="28"/>
      <c r="C42" s="15"/>
      <c r="D42" s="15"/>
      <c r="E42" s="19" t="str">
        <f>HYPERLINK('NT &amp; PS'!$K$3&amp;'NT &amp; PS'!B44&amp;'NT &amp; PS'!$K$4,'NT &amp; PS'!B44)</f>
        <v>Luke 2</v>
      </c>
      <c r="F42" s="20">
        <f>'NT &amp; PS'!D44</f>
        <v>42777</v>
      </c>
      <c r="G42" s="18"/>
      <c r="H42" s="16" t="str">
        <f>HYPERLINK('NT &amp; PS'!$K$3&amp;'NT &amp; PS'!$B90&amp;'NT &amp; PS'!$K$4,'NT &amp; PS'!$B90)</f>
        <v>Acts 3</v>
      </c>
      <c r="I42" s="17">
        <f>'NT &amp; PS'!D90</f>
        <v>42823</v>
      </c>
      <c r="J42" s="18"/>
      <c r="K42" s="19" t="str">
        <f>HYPERLINK('NT &amp; PS'!$K$3&amp;'NT &amp; PS'!$B136&amp;'NT &amp; PS'!$K$4,'NT &amp; PS'!$B136)</f>
        <v xml:space="preserve">1 Cor 12-13 </v>
      </c>
      <c r="L42" s="20">
        <f>'NT &amp; PS'!D136</f>
        <v>42869</v>
      </c>
      <c r="M42" s="18"/>
      <c r="N42" s="21" t="str">
        <f>HYPERLINK('NT &amp; PS'!$K$3&amp;'NT &amp; PS'!$B180&amp;'NT &amp; PS'!$K$4,'NT &amp; PS'!$B180)</f>
        <v>Rev 10-12</v>
      </c>
      <c r="O42" s="17">
        <f>'NT &amp; PS'!D180</f>
        <v>42913</v>
      </c>
      <c r="P42" s="27"/>
      <c r="Q42" s="28"/>
      <c r="R42" s="15"/>
      <c r="S42" s="15"/>
      <c r="T42" s="24" t="str">
        <f>HYPERLINK('NT &amp; PS'!$K$3&amp;'NT &amp; PS'!$C226&amp;'NT &amp; PS'!$K$4,'NT &amp; PS'!$C226)</f>
        <v>Ps 39</v>
      </c>
      <c r="U42" s="20">
        <f>'NT &amp; PS'!D226</f>
        <v>42959</v>
      </c>
      <c r="V42" s="18"/>
      <c r="W42" s="18" t="str">
        <f>HYPERLINK('NT &amp; PS'!$K$3&amp;'NT &amp; PS'!$C272&amp;'NT &amp; PS'!$K$4,'NT &amp; PS'!$C272)</f>
        <v>Ps 82</v>
      </c>
      <c r="X42" s="17">
        <f>'NT &amp; PS'!D272</f>
        <v>43005</v>
      </c>
      <c r="Y42" s="18"/>
      <c r="Z42" s="24" t="str">
        <f>HYPERLINK('NT &amp; PS'!$K$3&amp;'NT &amp; PS'!$C318&amp;'NT &amp; PS'!$K$4,'NT &amp; PS'!$C318)</f>
        <v>Ps 119:41-48</v>
      </c>
      <c r="AA42" s="20">
        <f>'NT &amp; PS'!D318</f>
        <v>43051</v>
      </c>
      <c r="AB42" s="18"/>
      <c r="AC42" s="18" t="str">
        <f>HYPERLINK('NT &amp; PS'!$K$3&amp;'NT &amp; PS'!$C364&amp;'NT &amp; PS'!$K$4,'NT &amp; PS'!$C364)</f>
        <v>Ps 147:12-20</v>
      </c>
      <c r="AD42" s="17">
        <f>'NT &amp; PS'!D364</f>
        <v>43097</v>
      </c>
    </row>
    <row r="43" spans="1:30" x14ac:dyDescent="0.2">
      <c r="A43" s="27"/>
      <c r="B43" s="28"/>
      <c r="C43" s="15"/>
      <c r="D43" s="15"/>
      <c r="E43" s="16" t="str">
        <f>HYPERLINK('NT &amp; PS'!$K$3&amp;'NT &amp; PS'!B45&amp;'NT &amp; PS'!$K$4,'NT &amp; PS'!B45)</f>
        <v>Luke 3</v>
      </c>
      <c r="F43" s="17">
        <f>'NT &amp; PS'!D45</f>
        <v>42778</v>
      </c>
      <c r="G43" s="18"/>
      <c r="H43" s="19" t="str">
        <f>HYPERLINK('NT &amp; PS'!$K$3&amp;'NT &amp; PS'!$B91&amp;'NT &amp; PS'!$K$4,'NT &amp; PS'!$B91)</f>
        <v>Acts 4</v>
      </c>
      <c r="I43" s="20">
        <f>'NT &amp; PS'!D91</f>
        <v>42824</v>
      </c>
      <c r="J43" s="18"/>
      <c r="K43" s="21" t="str">
        <f>HYPERLINK('NT &amp; PS'!$K$3&amp;'NT &amp; PS'!$B137&amp;'NT &amp; PS'!$K$4,'NT &amp; PS'!$B137)</f>
        <v>1 Cor 14</v>
      </c>
      <c r="L43" s="17">
        <f>'NT &amp; PS'!D137</f>
        <v>42870</v>
      </c>
      <c r="M43" s="18"/>
      <c r="N43" s="19" t="str">
        <f>HYPERLINK('NT &amp; PS'!$K$3&amp;'NT &amp; PS'!$B181&amp;'NT &amp; PS'!$K$4,'NT &amp; PS'!$B181)</f>
        <v>Rev 13-15</v>
      </c>
      <c r="O43" s="20">
        <f>'NT &amp; PS'!D181</f>
        <v>42914</v>
      </c>
      <c r="P43" s="27"/>
      <c r="Q43" s="28"/>
      <c r="R43" s="15"/>
      <c r="S43" s="15"/>
      <c r="T43" s="18" t="str">
        <f>HYPERLINK('NT &amp; PS'!$K$3&amp;'NT &amp; PS'!$C227&amp;'NT &amp; PS'!$K$4,'NT &amp; PS'!$C227)</f>
        <v>Ps 40</v>
      </c>
      <c r="U43" s="17">
        <f>'NT &amp; PS'!D227</f>
        <v>42960</v>
      </c>
      <c r="V43" s="18"/>
      <c r="W43" s="24" t="str">
        <f>HYPERLINK('NT &amp; PS'!$K$3&amp;'NT &amp; PS'!$C273&amp;'NT &amp; PS'!$K$4,'NT &amp; PS'!$C273)</f>
        <v>Ps 83</v>
      </c>
      <c r="X43" s="20">
        <f>'NT &amp; PS'!D273</f>
        <v>43006</v>
      </c>
      <c r="Y43" s="18"/>
      <c r="Z43" s="18" t="str">
        <f>HYPERLINK('NT &amp; PS'!$K$3&amp;'NT &amp; PS'!$C319&amp;'NT &amp; PS'!$K$4,'NT &amp; PS'!$C319)</f>
        <v>Ps 119:49-56</v>
      </c>
      <c r="AA43" s="17">
        <f>'NT &amp; PS'!D319</f>
        <v>43052</v>
      </c>
      <c r="AB43" s="18"/>
      <c r="AC43" s="24" t="str">
        <f>HYPERLINK('NT &amp; PS'!$K$3&amp;'NT &amp; PS'!$C365&amp;'NT &amp; PS'!$K$4,'NT &amp; PS'!$C365)</f>
        <v>Ps 148</v>
      </c>
      <c r="AD43" s="20">
        <f>'NT &amp; PS'!D365</f>
        <v>43098</v>
      </c>
    </row>
    <row r="44" spans="1:30" x14ac:dyDescent="0.2">
      <c r="A44" s="27"/>
      <c r="B44" s="28"/>
      <c r="C44" s="15"/>
      <c r="D44" s="15"/>
      <c r="E44" s="19" t="str">
        <f>HYPERLINK('NT &amp; PS'!$K$3&amp;'NT &amp; PS'!B46&amp;'NT &amp; PS'!$K$4,'NT &amp; PS'!B46)</f>
        <v>Luke 4</v>
      </c>
      <c r="F44" s="20">
        <f>'NT &amp; PS'!D46</f>
        <v>42779</v>
      </c>
      <c r="G44" s="18"/>
      <c r="H44" s="16" t="str">
        <f>HYPERLINK('NT &amp; PS'!$K$3&amp;'NT &amp; PS'!$B92&amp;'NT &amp; PS'!$K$4,'NT &amp; PS'!$B92)</f>
        <v>Acts 5</v>
      </c>
      <c r="I44" s="17">
        <f>'NT &amp; PS'!D92</f>
        <v>42825</v>
      </c>
      <c r="J44" s="18"/>
      <c r="K44" s="19" t="str">
        <f>HYPERLINK('NT &amp; PS'!$K$3&amp;'NT &amp; PS'!$B138&amp;'NT &amp; PS'!$K$4,'NT &amp; PS'!$B138)</f>
        <v>1 Cor 15-16</v>
      </c>
      <c r="L44" s="20">
        <f>'NT &amp; PS'!D138</f>
        <v>42871</v>
      </c>
      <c r="M44" s="18"/>
      <c r="N44" s="21" t="str">
        <f>HYPERLINK('NT &amp; PS'!$K$3&amp;'NT &amp; PS'!$B182&amp;'NT &amp; PS'!$K$4,'NT &amp; PS'!$B182)</f>
        <v>Rev 16-17</v>
      </c>
      <c r="O44" s="17">
        <f>'NT &amp; PS'!D182</f>
        <v>42915</v>
      </c>
      <c r="P44" s="27"/>
      <c r="Q44" s="28"/>
      <c r="R44" s="15"/>
      <c r="S44" s="15"/>
      <c r="T44" s="24" t="str">
        <f>HYPERLINK('NT &amp; PS'!$K$3&amp;'NT &amp; PS'!$C228&amp;'NT &amp; PS'!$K$4,'NT &amp; PS'!$C228)</f>
        <v>Ps 41</v>
      </c>
      <c r="U44" s="20">
        <f>'NT &amp; PS'!D228</f>
        <v>42961</v>
      </c>
      <c r="V44" s="18"/>
      <c r="W44" s="18" t="str">
        <f>HYPERLINK('NT &amp; PS'!$K$3&amp;'NT &amp; PS'!$C274&amp;'NT &amp; PS'!$K$4,'NT &amp; PS'!$C274)</f>
        <v>Ps 84</v>
      </c>
      <c r="X44" s="17">
        <f>'NT &amp; PS'!D274</f>
        <v>43007</v>
      </c>
      <c r="Y44" s="18"/>
      <c r="Z44" s="24" t="str">
        <f>HYPERLINK('NT &amp; PS'!$K$3&amp;'NT &amp; PS'!$C320&amp;'NT &amp; PS'!$K$4,'NT &amp; PS'!$C320)</f>
        <v>Ps 119:57-64</v>
      </c>
      <c r="AA44" s="20">
        <f>'NT &amp; PS'!D320</f>
        <v>43053</v>
      </c>
      <c r="AB44" s="18"/>
      <c r="AC44" s="18" t="str">
        <f>HYPERLINK('NT &amp; PS'!$K$3&amp;'NT &amp; PS'!$C366&amp;'NT &amp; PS'!$K$4,'NT &amp; PS'!$C366)</f>
        <v>Ps 149</v>
      </c>
      <c r="AD44" s="17">
        <f>'NT &amp; PS'!D366</f>
        <v>43099</v>
      </c>
    </row>
    <row r="45" spans="1:30" x14ac:dyDescent="0.2">
      <c r="A45" s="27"/>
      <c r="B45" s="28"/>
      <c r="C45" s="15"/>
      <c r="D45" s="15"/>
      <c r="E45" s="16" t="str">
        <f>HYPERLINK('NT &amp; PS'!$K$3&amp;'NT &amp; PS'!B47&amp;'NT &amp; PS'!$K$4,'NT &amp; PS'!B47)</f>
        <v>Luke 5</v>
      </c>
      <c r="F45" s="17">
        <f>'NT &amp; PS'!D47</f>
        <v>42780</v>
      </c>
      <c r="G45" s="18"/>
      <c r="H45" s="19" t="str">
        <f>HYPERLINK('NT &amp; PS'!$K$3&amp;'NT &amp; PS'!$B93&amp;'NT &amp; PS'!$K$4,'NT &amp; PS'!$B93)</f>
        <v>Acts 6</v>
      </c>
      <c r="I45" s="20">
        <f>'NT &amp; PS'!D93</f>
        <v>42826</v>
      </c>
      <c r="J45" s="18"/>
      <c r="K45" s="21" t="str">
        <f>HYPERLINK('NT &amp; PS'!$K$3&amp;'NT &amp; PS'!$B139&amp;'NT &amp; PS'!$K$4,'NT &amp; PS'!$B139)</f>
        <v>2 Cor 1-2</v>
      </c>
      <c r="L45" s="17">
        <f>'NT &amp; PS'!D139</f>
        <v>42872</v>
      </c>
      <c r="M45" s="18"/>
      <c r="N45" s="19" t="str">
        <f>HYPERLINK('NT &amp; PS'!$K$3&amp;'NT &amp; PS'!$B183&amp;'NT &amp; PS'!$K$4,'NT &amp; PS'!$B183)</f>
        <v>Rev 18-19</v>
      </c>
      <c r="O45" s="20">
        <f>'NT &amp; PS'!D183</f>
        <v>42916</v>
      </c>
      <c r="P45" s="27"/>
      <c r="Q45" s="28"/>
      <c r="R45" s="15"/>
      <c r="S45" s="15"/>
      <c r="T45" s="18" t="str">
        <f>HYPERLINK('NT &amp; PS'!$K$3&amp;'NT &amp; PS'!$C229&amp;'NT &amp; PS'!$K$4,'NT &amp; PS'!$C229)</f>
        <v>Ps 42</v>
      </c>
      <c r="U45" s="17">
        <f>'NT &amp; PS'!D229</f>
        <v>42962</v>
      </c>
      <c r="V45" s="18"/>
      <c r="W45" s="24" t="str">
        <f>HYPERLINK('NT &amp; PS'!$K$3&amp;'NT &amp; PS'!$C275&amp;'NT &amp; PS'!$K$4,'NT &amp; PS'!$C275)</f>
        <v>Ps 85</v>
      </c>
      <c r="X45" s="20">
        <f>'NT &amp; PS'!D275</f>
        <v>43008</v>
      </c>
      <c r="Y45" s="18"/>
      <c r="Z45" s="18" t="str">
        <f>HYPERLINK('NT &amp; PS'!$K$3&amp;'NT &amp; PS'!$C321&amp;'NT &amp; PS'!$K$4,'NT &amp; PS'!$C321)</f>
        <v>Ps 119:65-72</v>
      </c>
      <c r="AA45" s="17">
        <f>'NT &amp; PS'!D321</f>
        <v>43054</v>
      </c>
      <c r="AB45" s="18"/>
      <c r="AC45" s="24" t="str">
        <f>HYPERLINK('NT &amp; PS'!$K$3&amp;'NT &amp; PS'!$C367&amp;'NT &amp; PS'!$K$4,'NT &amp; PS'!$C367)</f>
        <v>Ps 150</v>
      </c>
      <c r="AD45" s="20">
        <f>'NT &amp; PS'!D367</f>
        <v>43100</v>
      </c>
    </row>
    <row r="46" spans="1:30" x14ac:dyDescent="0.2">
      <c r="A46" s="27"/>
      <c r="B46" s="28"/>
      <c r="C46" s="15"/>
      <c r="D46" s="15"/>
      <c r="E46" s="19" t="str">
        <f>HYPERLINK('NT &amp; PS'!$K$3&amp;'NT &amp; PS'!B48&amp;'NT &amp; PS'!$K$4,'NT &amp; PS'!B48)</f>
        <v>Luke 6</v>
      </c>
      <c r="F46" s="20">
        <f>'NT &amp; PS'!D48</f>
        <v>42781</v>
      </c>
      <c r="G46" s="18"/>
      <c r="H46" s="16" t="str">
        <f>HYPERLINK('NT &amp; PS'!$K$3&amp;'NT &amp; PS'!$B94&amp;'NT &amp; PS'!$K$4,'NT &amp; PS'!$B94)</f>
        <v>Acts 7</v>
      </c>
      <c r="I46" s="17">
        <f>'NT &amp; PS'!D94</f>
        <v>42827</v>
      </c>
      <c r="J46" s="18"/>
      <c r="K46" s="19" t="str">
        <f>HYPERLINK('NT &amp; PS'!$K$3&amp;'NT &amp; PS'!$B140&amp;'NT &amp; PS'!$K$4,'NT &amp; PS'!$B140)</f>
        <v>2 Cor 3-4</v>
      </c>
      <c r="L46" s="20">
        <f>'NT &amp; PS'!D140</f>
        <v>42873</v>
      </c>
      <c r="M46" s="18"/>
      <c r="N46" s="21" t="str">
        <f>HYPERLINK('NT &amp; PS'!$K$3&amp;'NT &amp; PS'!$B184&amp;'NT &amp; PS'!$K$4,'NT &amp; PS'!$B184)</f>
        <v>Rev 20-22</v>
      </c>
      <c r="O46" s="17">
        <f>'NT &amp; PS'!D184</f>
        <v>42917</v>
      </c>
      <c r="P46" s="27"/>
      <c r="Q46" s="28"/>
      <c r="R46" s="15"/>
      <c r="S46" s="15"/>
      <c r="T46" s="24" t="str">
        <f>HYPERLINK('NT &amp; PS'!$K$3&amp;'NT &amp; PS'!$C230&amp;'NT &amp; PS'!$K$4,'NT &amp; PS'!$C230)</f>
        <v>Ps 43</v>
      </c>
      <c r="U46" s="20">
        <f>'NT &amp; PS'!D230</f>
        <v>42963</v>
      </c>
      <c r="V46" s="18"/>
      <c r="W46" s="18" t="str">
        <f>HYPERLINK('NT &amp; PS'!$K$3&amp;'NT &amp; PS'!$C276&amp;'NT &amp; PS'!$K$4,'NT &amp; PS'!$C276)</f>
        <v>Ps 86</v>
      </c>
      <c r="X46" s="17">
        <f>'NT &amp; PS'!D276</f>
        <v>43009</v>
      </c>
      <c r="Y46" s="18"/>
      <c r="Z46" s="24" t="str">
        <f>HYPERLINK('NT &amp; PS'!$K$3&amp;'NT &amp; PS'!$C322&amp;'NT &amp; PS'!$K$4,'NT &amp; PS'!$C322)</f>
        <v>Ps 119:73-80</v>
      </c>
      <c r="AA46" s="20">
        <f>'NT &amp; PS'!D322</f>
        <v>43055</v>
      </c>
      <c r="AB46" s="18"/>
      <c r="AC46" s="18"/>
      <c r="AD46" s="17"/>
    </row>
    <row r="47" spans="1:30" x14ac:dyDescent="0.2">
      <c r="G47" s="11"/>
      <c r="J47" s="11"/>
      <c r="M47" s="11"/>
      <c r="N47" s="10"/>
      <c r="O47" s="11"/>
      <c r="V47" s="11"/>
      <c r="Y47" s="11"/>
      <c r="AB47" s="11"/>
      <c r="AC47" s="11"/>
      <c r="AD47" s="11"/>
    </row>
    <row r="48" spans="1:30" x14ac:dyDescent="0.2">
      <c r="G48" s="11"/>
      <c r="J48" s="11"/>
      <c r="M48" s="11"/>
      <c r="N48" s="10"/>
      <c r="O48" s="11"/>
      <c r="V48" s="11"/>
      <c r="Y48" s="11"/>
      <c r="AB48" s="11"/>
      <c r="AC48" s="11"/>
      <c r="AD48" s="11"/>
    </row>
    <row r="49" spans="7:30" x14ac:dyDescent="0.2">
      <c r="G49" s="11"/>
      <c r="J49" s="11"/>
      <c r="M49" s="11"/>
      <c r="N49" s="10"/>
      <c r="O49" s="11"/>
      <c r="V49" s="11"/>
      <c r="Y49" s="11"/>
      <c r="AB49" s="11"/>
      <c r="AC49" s="11"/>
      <c r="AD49" s="11"/>
    </row>
    <row r="50" spans="7:30" x14ac:dyDescent="0.2">
      <c r="G50" s="11"/>
      <c r="J50" s="11"/>
      <c r="M50" s="11"/>
      <c r="N50" s="10"/>
      <c r="O50" s="11"/>
      <c r="V50" s="11"/>
      <c r="Y50" s="11"/>
      <c r="AB50" s="11"/>
      <c r="AC50" s="11"/>
      <c r="AD50" s="11"/>
    </row>
    <row r="51" spans="7:30" x14ac:dyDescent="0.2">
      <c r="G51" s="11"/>
      <c r="J51" s="11"/>
      <c r="M51" s="11"/>
      <c r="N51" s="10"/>
      <c r="O51" s="11"/>
      <c r="V51" s="11"/>
      <c r="Y51" s="11"/>
      <c r="AB51" s="11"/>
      <c r="AC51" s="11"/>
      <c r="AD51" s="11"/>
    </row>
    <row r="52" spans="7:30" x14ac:dyDescent="0.2">
      <c r="G52" s="11"/>
      <c r="J52" s="11"/>
      <c r="M52" s="11"/>
      <c r="N52" s="10"/>
      <c r="O52" s="11"/>
      <c r="V52" s="11"/>
      <c r="Y52" s="11"/>
      <c r="AB52" s="11"/>
      <c r="AC52" s="11"/>
      <c r="AD52" s="11"/>
    </row>
    <row r="53" spans="7:30" x14ac:dyDescent="0.2">
      <c r="G53" s="11"/>
      <c r="J53" s="11"/>
      <c r="M53" s="11"/>
      <c r="N53" s="10"/>
      <c r="O53" s="11"/>
      <c r="V53" s="11"/>
      <c r="Y53" s="11"/>
      <c r="AB53" s="11"/>
      <c r="AC53" s="11"/>
      <c r="AD53" s="11"/>
    </row>
    <row r="54" spans="7:30" x14ac:dyDescent="0.2">
      <c r="G54" s="11"/>
      <c r="J54" s="11"/>
      <c r="M54" s="11"/>
      <c r="N54" s="10"/>
      <c r="O54" s="11"/>
      <c r="V54" s="11"/>
      <c r="Y54" s="11"/>
      <c r="AB54" s="11"/>
      <c r="AC54" s="11"/>
      <c r="AD54" s="11"/>
    </row>
    <row r="55" spans="7:30" x14ac:dyDescent="0.2">
      <c r="G55" s="11"/>
      <c r="J55" s="11"/>
      <c r="M55" s="11"/>
      <c r="N55" s="10"/>
      <c r="O55" s="11"/>
      <c r="V55" s="11"/>
      <c r="Y55" s="11"/>
      <c r="AB55" s="11"/>
      <c r="AC55" s="11"/>
      <c r="AD55" s="11"/>
    </row>
    <row r="58" spans="7:30" x14ac:dyDescent="0.2">
      <c r="G58" s="11"/>
      <c r="J58" s="11"/>
      <c r="M58" s="11"/>
      <c r="N58" s="10"/>
      <c r="O58" s="11"/>
      <c r="V58" s="11"/>
      <c r="Y58" s="11"/>
      <c r="AB58" s="11"/>
      <c r="AC58" s="11"/>
      <c r="AD58" s="11"/>
    </row>
  </sheetData>
  <mergeCells count="4">
    <mergeCell ref="P1:P46"/>
    <mergeCell ref="B1:B46"/>
    <mergeCell ref="Q1:Q46"/>
    <mergeCell ref="A1:A46"/>
  </mergeCells>
  <printOptions verticalCentered="1"/>
  <pageMargins left="0.75" right="0.25" top="0.25" bottom="0.25" header="0" footer="0"/>
  <pageSetup orientation="landscape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7"/>
  <sheetViews>
    <sheetView zoomScaleNormal="100" zoomScalePageLayoutView="200" workbookViewId="0">
      <selection activeCell="I8" sqref="I8"/>
    </sheetView>
  </sheetViews>
  <sheetFormatPr defaultColWidth="8.85546875" defaultRowHeight="15" x14ac:dyDescent="0.25"/>
  <cols>
    <col min="1" max="1" width="6.42578125" customWidth="1"/>
    <col min="2" max="2" width="18.5703125" customWidth="1"/>
    <col min="3" max="3" width="20.42578125" customWidth="1"/>
    <col min="9" max="9" width="23.140625" customWidth="1"/>
  </cols>
  <sheetData>
    <row r="1" spans="1:11" ht="24.75" customHeight="1" x14ac:dyDescent="0.25">
      <c r="A1" s="29" t="s">
        <v>1</v>
      </c>
      <c r="B1" s="29"/>
      <c r="C1" s="29"/>
      <c r="F1" t="s">
        <v>368</v>
      </c>
    </row>
    <row r="2" spans="1:11" x14ac:dyDescent="0.25">
      <c r="A2" s="4" t="s">
        <v>0</v>
      </c>
      <c r="B2" s="1" t="s">
        <v>2</v>
      </c>
      <c r="C2" s="1" t="s">
        <v>3</v>
      </c>
      <c r="D2" s="5" t="s">
        <v>377</v>
      </c>
      <c r="F2" t="s">
        <v>379</v>
      </c>
      <c r="G2" s="8">
        <f>'Reading Plan'!C4</f>
        <v>42736</v>
      </c>
      <c r="I2" s="1" t="s">
        <v>378</v>
      </c>
      <c r="K2" s="1" t="s">
        <v>375</v>
      </c>
    </row>
    <row r="3" spans="1:11" x14ac:dyDescent="0.25">
      <c r="A3" s="3">
        <v>1</v>
      </c>
      <c r="B3" t="str">
        <f t="shared" ref="B3:B26" si="0">SUBSTITUTE(I3, "Matthew","Matt")</f>
        <v>Matt 1-2</v>
      </c>
      <c r="D3" s="2">
        <f>G2</f>
        <v>42736</v>
      </c>
      <c r="F3" s="8" t="s">
        <v>380</v>
      </c>
      <c r="G3" s="8">
        <f>'Reading Plan'!R4</f>
        <v>42918</v>
      </c>
      <c r="I3" t="s">
        <v>17</v>
      </c>
      <c r="K3" s="14" t="s">
        <v>373</v>
      </c>
    </row>
    <row r="4" spans="1:11" x14ac:dyDescent="0.25">
      <c r="A4" s="3">
        <v>2</v>
      </c>
      <c r="B4" t="str">
        <f t="shared" si="0"/>
        <v>Matt 3-4</v>
      </c>
      <c r="D4" s="2">
        <f>D3+1</f>
        <v>42737</v>
      </c>
      <c r="I4" t="s">
        <v>18</v>
      </c>
      <c r="K4" t="s">
        <v>374</v>
      </c>
    </row>
    <row r="5" spans="1:11" x14ac:dyDescent="0.25">
      <c r="A5" s="3">
        <v>3</v>
      </c>
      <c r="B5" t="str">
        <f t="shared" si="0"/>
        <v>Matt 5</v>
      </c>
      <c r="D5" s="2">
        <f>D4+1</f>
        <v>42738</v>
      </c>
      <c r="I5" t="s">
        <v>19</v>
      </c>
    </row>
    <row r="6" spans="1:11" x14ac:dyDescent="0.25">
      <c r="A6" s="3">
        <v>4</v>
      </c>
      <c r="B6" t="str">
        <f t="shared" si="0"/>
        <v>Matt 6</v>
      </c>
      <c r="D6" s="2">
        <f t="shared" ref="D6:D69" si="1">D5+1</f>
        <v>42739</v>
      </c>
      <c r="I6" t="s">
        <v>6</v>
      </c>
    </row>
    <row r="7" spans="1:11" x14ac:dyDescent="0.25">
      <c r="A7" s="3">
        <v>5</v>
      </c>
      <c r="B7" t="str">
        <f t="shared" si="0"/>
        <v>Matt 7</v>
      </c>
      <c r="D7" s="2">
        <f t="shared" si="1"/>
        <v>42740</v>
      </c>
      <c r="I7" t="s">
        <v>7</v>
      </c>
    </row>
    <row r="8" spans="1:11" x14ac:dyDescent="0.25">
      <c r="A8" s="3">
        <v>6</v>
      </c>
      <c r="B8" t="str">
        <f t="shared" si="0"/>
        <v>Matt 8</v>
      </c>
      <c r="D8" s="2">
        <f t="shared" si="1"/>
        <v>42741</v>
      </c>
      <c r="I8" t="s">
        <v>14</v>
      </c>
    </row>
    <row r="9" spans="1:11" x14ac:dyDescent="0.25">
      <c r="A9" s="3">
        <v>7</v>
      </c>
      <c r="B9" t="str">
        <f t="shared" si="0"/>
        <v>Matt 9</v>
      </c>
      <c r="D9" s="2">
        <f t="shared" si="1"/>
        <v>42742</v>
      </c>
      <c r="I9" t="s">
        <v>20</v>
      </c>
    </row>
    <row r="10" spans="1:11" x14ac:dyDescent="0.25">
      <c r="A10" s="3">
        <v>8</v>
      </c>
      <c r="B10" t="str">
        <f t="shared" si="0"/>
        <v>Matt 10</v>
      </c>
      <c r="D10" s="2">
        <f t="shared" si="1"/>
        <v>42743</v>
      </c>
      <c r="I10" t="s">
        <v>21</v>
      </c>
    </row>
    <row r="11" spans="1:11" x14ac:dyDescent="0.25">
      <c r="A11" s="3">
        <v>9</v>
      </c>
      <c r="B11" t="str">
        <f t="shared" si="0"/>
        <v>Matt 11</v>
      </c>
      <c r="D11" s="2">
        <f t="shared" si="1"/>
        <v>42744</v>
      </c>
      <c r="I11" t="s">
        <v>15</v>
      </c>
    </row>
    <row r="12" spans="1:11" x14ac:dyDescent="0.25">
      <c r="A12" s="3">
        <v>10</v>
      </c>
      <c r="B12" t="str">
        <f t="shared" si="0"/>
        <v>Matt 12</v>
      </c>
      <c r="D12" s="2">
        <f t="shared" si="1"/>
        <v>42745</v>
      </c>
      <c r="I12" t="s">
        <v>22</v>
      </c>
    </row>
    <row r="13" spans="1:11" x14ac:dyDescent="0.25">
      <c r="A13" s="3">
        <v>11</v>
      </c>
      <c r="B13" t="str">
        <f t="shared" si="0"/>
        <v>Matt 13</v>
      </c>
      <c r="D13" s="2">
        <f t="shared" si="1"/>
        <v>42746</v>
      </c>
      <c r="I13" t="s">
        <v>23</v>
      </c>
    </row>
    <row r="14" spans="1:11" x14ac:dyDescent="0.25">
      <c r="A14" s="3">
        <v>12</v>
      </c>
      <c r="B14" t="str">
        <f t="shared" si="0"/>
        <v>Matt 14</v>
      </c>
      <c r="D14" s="2">
        <f t="shared" si="1"/>
        <v>42747</v>
      </c>
      <c r="I14" t="s">
        <v>24</v>
      </c>
    </row>
    <row r="15" spans="1:11" x14ac:dyDescent="0.25">
      <c r="A15" s="3">
        <v>13</v>
      </c>
      <c r="B15" t="str">
        <f t="shared" si="0"/>
        <v>Matt 15</v>
      </c>
      <c r="D15" s="2">
        <f t="shared" si="1"/>
        <v>42748</v>
      </c>
      <c r="I15" s="6" t="s">
        <v>25</v>
      </c>
    </row>
    <row r="16" spans="1:11" x14ac:dyDescent="0.25">
      <c r="A16" s="3">
        <v>14</v>
      </c>
      <c r="B16" t="str">
        <f t="shared" si="0"/>
        <v>Matt 16-17</v>
      </c>
      <c r="D16" s="2">
        <f t="shared" si="1"/>
        <v>42749</v>
      </c>
      <c r="I16" t="s">
        <v>26</v>
      </c>
    </row>
    <row r="17" spans="1:9" x14ac:dyDescent="0.25">
      <c r="A17" s="3">
        <v>15</v>
      </c>
      <c r="B17" t="str">
        <f t="shared" si="0"/>
        <v>Matt 18</v>
      </c>
      <c r="D17" s="2">
        <f t="shared" si="1"/>
        <v>42750</v>
      </c>
      <c r="I17" t="s">
        <v>27</v>
      </c>
    </row>
    <row r="18" spans="1:9" x14ac:dyDescent="0.25">
      <c r="A18" s="3">
        <v>16</v>
      </c>
      <c r="B18" t="str">
        <f t="shared" si="0"/>
        <v>Matt 19</v>
      </c>
      <c r="D18" s="2">
        <f t="shared" si="1"/>
        <v>42751</v>
      </c>
      <c r="I18" t="s">
        <v>28</v>
      </c>
    </row>
    <row r="19" spans="1:9" x14ac:dyDescent="0.25">
      <c r="A19" s="3">
        <v>17</v>
      </c>
      <c r="B19" t="str">
        <f t="shared" si="0"/>
        <v>Matt 20</v>
      </c>
      <c r="D19" s="2">
        <f t="shared" si="1"/>
        <v>42752</v>
      </c>
      <c r="I19" t="s">
        <v>29</v>
      </c>
    </row>
    <row r="20" spans="1:9" x14ac:dyDescent="0.25">
      <c r="A20" s="3">
        <v>18</v>
      </c>
      <c r="B20" t="str">
        <f t="shared" si="0"/>
        <v>Matt 21</v>
      </c>
      <c r="D20" s="2">
        <f t="shared" si="1"/>
        <v>42753</v>
      </c>
      <c r="I20" s="6" t="s">
        <v>30</v>
      </c>
    </row>
    <row r="21" spans="1:9" x14ac:dyDescent="0.25">
      <c r="A21" s="3">
        <v>19</v>
      </c>
      <c r="B21" t="str">
        <f t="shared" si="0"/>
        <v>Matt 22</v>
      </c>
      <c r="C21" s="7"/>
      <c r="D21" s="2">
        <f t="shared" si="1"/>
        <v>42754</v>
      </c>
      <c r="I21" s="6" t="s">
        <v>31</v>
      </c>
    </row>
    <row r="22" spans="1:9" x14ac:dyDescent="0.25">
      <c r="A22" s="3">
        <v>20</v>
      </c>
      <c r="B22" t="str">
        <f t="shared" si="0"/>
        <v>Matt 23</v>
      </c>
      <c r="D22" s="2">
        <f t="shared" si="1"/>
        <v>42755</v>
      </c>
      <c r="I22" t="s">
        <v>32</v>
      </c>
    </row>
    <row r="23" spans="1:9" x14ac:dyDescent="0.25">
      <c r="A23" s="3">
        <v>21</v>
      </c>
      <c r="B23" t="str">
        <f t="shared" si="0"/>
        <v>Matt 24</v>
      </c>
      <c r="D23" s="2">
        <f t="shared" si="1"/>
        <v>42756</v>
      </c>
      <c r="I23" t="s">
        <v>33</v>
      </c>
    </row>
    <row r="24" spans="1:9" x14ac:dyDescent="0.25">
      <c r="A24" s="3">
        <v>22</v>
      </c>
      <c r="B24" t="str">
        <f t="shared" si="0"/>
        <v>Matt 25</v>
      </c>
      <c r="D24" s="2">
        <f t="shared" si="1"/>
        <v>42757</v>
      </c>
      <c r="I24" s="6" t="s">
        <v>34</v>
      </c>
    </row>
    <row r="25" spans="1:9" x14ac:dyDescent="0.25">
      <c r="A25" s="3">
        <v>23</v>
      </c>
      <c r="B25" t="str">
        <f t="shared" si="0"/>
        <v>Matt 26</v>
      </c>
      <c r="D25" s="2">
        <f t="shared" si="1"/>
        <v>42758</v>
      </c>
      <c r="I25" s="6" t="s">
        <v>35</v>
      </c>
    </row>
    <row r="26" spans="1:9" x14ac:dyDescent="0.25">
      <c r="A26" s="3">
        <v>24</v>
      </c>
      <c r="B26" t="str">
        <f t="shared" si="0"/>
        <v>Matt 27-28</v>
      </c>
      <c r="D26" s="2">
        <f t="shared" si="1"/>
        <v>42759</v>
      </c>
      <c r="I26" s="6" t="s">
        <v>36</v>
      </c>
    </row>
    <row r="27" spans="1:9" x14ac:dyDescent="0.25">
      <c r="A27" s="3">
        <v>25</v>
      </c>
      <c r="B27" s="6" t="s">
        <v>37</v>
      </c>
      <c r="D27" s="2">
        <f t="shared" si="1"/>
        <v>42760</v>
      </c>
      <c r="I27" s="6" t="s">
        <v>37</v>
      </c>
    </row>
    <row r="28" spans="1:9" x14ac:dyDescent="0.25">
      <c r="A28" s="3">
        <v>26</v>
      </c>
      <c r="B28" s="6" t="s">
        <v>16</v>
      </c>
      <c r="D28" s="2">
        <f t="shared" si="1"/>
        <v>42761</v>
      </c>
      <c r="I28" s="6" t="s">
        <v>16</v>
      </c>
    </row>
    <row r="29" spans="1:9" x14ac:dyDescent="0.25">
      <c r="A29" s="3">
        <v>27</v>
      </c>
      <c r="B29" s="6" t="s">
        <v>38</v>
      </c>
      <c r="C29" s="7"/>
      <c r="D29" s="2">
        <f t="shared" si="1"/>
        <v>42762</v>
      </c>
      <c r="I29" s="6" t="s">
        <v>38</v>
      </c>
    </row>
    <row r="30" spans="1:9" x14ac:dyDescent="0.25">
      <c r="A30" s="3">
        <v>28</v>
      </c>
      <c r="B30" s="6" t="s">
        <v>39</v>
      </c>
      <c r="D30" s="2">
        <f t="shared" si="1"/>
        <v>42763</v>
      </c>
      <c r="I30" s="6" t="s">
        <v>39</v>
      </c>
    </row>
    <row r="31" spans="1:9" x14ac:dyDescent="0.25">
      <c r="A31" s="3">
        <v>29</v>
      </c>
      <c r="B31" s="6" t="s">
        <v>40</v>
      </c>
      <c r="D31" s="2">
        <f t="shared" si="1"/>
        <v>42764</v>
      </c>
      <c r="I31" s="6" t="s">
        <v>40</v>
      </c>
    </row>
    <row r="32" spans="1:9" x14ac:dyDescent="0.25">
      <c r="A32" s="3">
        <v>30</v>
      </c>
      <c r="B32" s="6" t="s">
        <v>41</v>
      </c>
      <c r="D32" s="2">
        <f t="shared" si="1"/>
        <v>42765</v>
      </c>
      <c r="I32" s="6" t="s">
        <v>41</v>
      </c>
    </row>
    <row r="33" spans="1:9" x14ac:dyDescent="0.25">
      <c r="A33" s="3">
        <v>31</v>
      </c>
      <c r="B33" t="s">
        <v>42</v>
      </c>
      <c r="D33" s="2">
        <f t="shared" si="1"/>
        <v>42766</v>
      </c>
      <c r="I33" t="s">
        <v>42</v>
      </c>
    </row>
    <row r="34" spans="1:9" x14ac:dyDescent="0.25">
      <c r="A34" s="3">
        <v>32</v>
      </c>
      <c r="B34" t="s">
        <v>43</v>
      </c>
      <c r="D34" s="2">
        <f t="shared" si="1"/>
        <v>42767</v>
      </c>
      <c r="I34" t="s">
        <v>43</v>
      </c>
    </row>
    <row r="35" spans="1:9" x14ac:dyDescent="0.25">
      <c r="A35" s="3">
        <v>33</v>
      </c>
      <c r="B35" t="s">
        <v>44</v>
      </c>
      <c r="D35" s="2">
        <f t="shared" si="1"/>
        <v>42768</v>
      </c>
      <c r="I35" t="s">
        <v>44</v>
      </c>
    </row>
    <row r="36" spans="1:9" x14ac:dyDescent="0.25">
      <c r="A36" s="3">
        <v>34</v>
      </c>
      <c r="B36" t="s">
        <v>45</v>
      </c>
      <c r="D36" s="2">
        <f t="shared" si="1"/>
        <v>42769</v>
      </c>
      <c r="I36" t="s">
        <v>45</v>
      </c>
    </row>
    <row r="37" spans="1:9" x14ac:dyDescent="0.25">
      <c r="A37" s="3">
        <v>35</v>
      </c>
      <c r="B37" t="s">
        <v>46</v>
      </c>
      <c r="D37" s="2">
        <f t="shared" si="1"/>
        <v>42770</v>
      </c>
      <c r="I37" t="s">
        <v>46</v>
      </c>
    </row>
    <row r="38" spans="1:9" x14ac:dyDescent="0.25">
      <c r="A38" s="3">
        <v>36</v>
      </c>
      <c r="B38" t="s">
        <v>47</v>
      </c>
      <c r="D38" s="2">
        <f t="shared" si="1"/>
        <v>42771</v>
      </c>
      <c r="I38" t="s">
        <v>47</v>
      </c>
    </row>
    <row r="39" spans="1:9" x14ac:dyDescent="0.25">
      <c r="A39" s="3">
        <v>37</v>
      </c>
      <c r="B39" t="s">
        <v>48</v>
      </c>
      <c r="D39" s="2">
        <f t="shared" si="1"/>
        <v>42772</v>
      </c>
      <c r="I39" t="s">
        <v>48</v>
      </c>
    </row>
    <row r="40" spans="1:9" x14ac:dyDescent="0.25">
      <c r="A40" s="3">
        <v>38</v>
      </c>
      <c r="B40" t="s">
        <v>49</v>
      </c>
      <c r="D40" s="2">
        <f t="shared" si="1"/>
        <v>42773</v>
      </c>
      <c r="I40" t="s">
        <v>49</v>
      </c>
    </row>
    <row r="41" spans="1:9" x14ac:dyDescent="0.25">
      <c r="A41" s="3">
        <v>39</v>
      </c>
      <c r="B41" t="s">
        <v>50</v>
      </c>
      <c r="D41" s="2">
        <f t="shared" si="1"/>
        <v>42774</v>
      </c>
      <c r="I41" t="s">
        <v>50</v>
      </c>
    </row>
    <row r="42" spans="1:9" x14ac:dyDescent="0.25">
      <c r="A42" s="3">
        <v>40</v>
      </c>
      <c r="B42" t="s">
        <v>51</v>
      </c>
      <c r="D42" s="2">
        <f t="shared" si="1"/>
        <v>42775</v>
      </c>
      <c r="I42" t="s">
        <v>51</v>
      </c>
    </row>
    <row r="43" spans="1:9" x14ac:dyDescent="0.25">
      <c r="A43" s="3">
        <v>41</v>
      </c>
      <c r="B43" t="s">
        <v>52</v>
      </c>
      <c r="D43" s="2">
        <f t="shared" si="1"/>
        <v>42776</v>
      </c>
      <c r="I43" t="s">
        <v>52</v>
      </c>
    </row>
    <row r="44" spans="1:9" x14ac:dyDescent="0.25">
      <c r="A44" s="3">
        <v>42</v>
      </c>
      <c r="B44" t="s">
        <v>53</v>
      </c>
      <c r="D44" s="2">
        <f t="shared" si="1"/>
        <v>42777</v>
      </c>
      <c r="I44" t="s">
        <v>53</v>
      </c>
    </row>
    <row r="45" spans="1:9" x14ac:dyDescent="0.25">
      <c r="A45" s="3">
        <v>43</v>
      </c>
      <c r="B45" t="s">
        <v>54</v>
      </c>
      <c r="D45" s="2">
        <f t="shared" si="1"/>
        <v>42778</v>
      </c>
      <c r="I45" t="s">
        <v>54</v>
      </c>
    </row>
    <row r="46" spans="1:9" x14ac:dyDescent="0.25">
      <c r="A46" s="3">
        <v>44</v>
      </c>
      <c r="B46" t="s">
        <v>55</v>
      </c>
      <c r="D46" s="2">
        <f t="shared" si="1"/>
        <v>42779</v>
      </c>
      <c r="I46" t="s">
        <v>55</v>
      </c>
    </row>
    <row r="47" spans="1:9" x14ac:dyDescent="0.25">
      <c r="A47" s="3">
        <v>45</v>
      </c>
      <c r="B47" t="s">
        <v>56</v>
      </c>
      <c r="D47" s="2">
        <f t="shared" si="1"/>
        <v>42780</v>
      </c>
      <c r="I47" t="s">
        <v>56</v>
      </c>
    </row>
    <row r="48" spans="1:9" x14ac:dyDescent="0.25">
      <c r="A48" s="3">
        <v>46</v>
      </c>
      <c r="B48" t="s">
        <v>57</v>
      </c>
      <c r="D48" s="2">
        <f t="shared" si="1"/>
        <v>42781</v>
      </c>
      <c r="I48" t="s">
        <v>57</v>
      </c>
    </row>
    <row r="49" spans="1:9" x14ac:dyDescent="0.25">
      <c r="A49" s="3">
        <v>47</v>
      </c>
      <c r="B49" t="s">
        <v>58</v>
      </c>
      <c r="D49" s="2">
        <f t="shared" si="1"/>
        <v>42782</v>
      </c>
      <c r="I49" t="s">
        <v>58</v>
      </c>
    </row>
    <row r="50" spans="1:9" x14ac:dyDescent="0.25">
      <c r="A50" s="3">
        <v>48</v>
      </c>
      <c r="B50" t="s">
        <v>59</v>
      </c>
      <c r="D50" s="2">
        <f t="shared" si="1"/>
        <v>42783</v>
      </c>
      <c r="I50" t="s">
        <v>59</v>
      </c>
    </row>
    <row r="51" spans="1:9" x14ac:dyDescent="0.25">
      <c r="A51" s="3">
        <v>49</v>
      </c>
      <c r="B51" t="s">
        <v>60</v>
      </c>
      <c r="D51" s="2">
        <f t="shared" si="1"/>
        <v>42784</v>
      </c>
      <c r="I51" t="s">
        <v>60</v>
      </c>
    </row>
    <row r="52" spans="1:9" x14ac:dyDescent="0.25">
      <c r="A52" s="3">
        <v>50</v>
      </c>
      <c r="B52" t="s">
        <v>61</v>
      </c>
      <c r="D52" s="2">
        <f t="shared" si="1"/>
        <v>42785</v>
      </c>
      <c r="I52" t="s">
        <v>61</v>
      </c>
    </row>
    <row r="53" spans="1:9" x14ac:dyDescent="0.25">
      <c r="A53" s="3">
        <v>51</v>
      </c>
      <c r="B53" t="s">
        <v>62</v>
      </c>
      <c r="D53" s="2">
        <f t="shared" si="1"/>
        <v>42786</v>
      </c>
      <c r="I53" t="s">
        <v>62</v>
      </c>
    </row>
    <row r="54" spans="1:9" x14ac:dyDescent="0.25">
      <c r="A54" s="3">
        <v>52</v>
      </c>
      <c r="B54" t="s">
        <v>63</v>
      </c>
      <c r="D54" s="2">
        <f t="shared" si="1"/>
        <v>42787</v>
      </c>
      <c r="I54" t="s">
        <v>63</v>
      </c>
    </row>
    <row r="55" spans="1:9" x14ac:dyDescent="0.25">
      <c r="A55" s="3">
        <v>53</v>
      </c>
      <c r="B55" t="s">
        <v>64</v>
      </c>
      <c r="D55" s="2">
        <f t="shared" si="1"/>
        <v>42788</v>
      </c>
      <c r="I55" t="s">
        <v>64</v>
      </c>
    </row>
    <row r="56" spans="1:9" x14ac:dyDescent="0.25">
      <c r="A56" s="3">
        <v>54</v>
      </c>
      <c r="B56" t="s">
        <v>65</v>
      </c>
      <c r="D56" s="2">
        <f t="shared" si="1"/>
        <v>42789</v>
      </c>
      <c r="I56" t="s">
        <v>65</v>
      </c>
    </row>
    <row r="57" spans="1:9" x14ac:dyDescent="0.25">
      <c r="A57" s="3">
        <v>55</v>
      </c>
      <c r="B57" t="s">
        <v>66</v>
      </c>
      <c r="D57" s="2">
        <f t="shared" si="1"/>
        <v>42790</v>
      </c>
      <c r="I57" t="s">
        <v>66</v>
      </c>
    </row>
    <row r="58" spans="1:9" x14ac:dyDescent="0.25">
      <c r="A58" s="3">
        <v>56</v>
      </c>
      <c r="B58" t="s">
        <v>67</v>
      </c>
      <c r="D58" s="2">
        <f t="shared" si="1"/>
        <v>42791</v>
      </c>
      <c r="I58" t="s">
        <v>67</v>
      </c>
    </row>
    <row r="59" spans="1:9" x14ac:dyDescent="0.25">
      <c r="A59" s="3">
        <v>57</v>
      </c>
      <c r="B59" t="s">
        <v>68</v>
      </c>
      <c r="D59" s="2">
        <f t="shared" si="1"/>
        <v>42792</v>
      </c>
      <c r="I59" t="s">
        <v>68</v>
      </c>
    </row>
    <row r="60" spans="1:9" x14ac:dyDescent="0.25">
      <c r="A60" s="3">
        <v>58</v>
      </c>
      <c r="B60" t="s">
        <v>69</v>
      </c>
      <c r="D60" s="2">
        <f t="shared" si="1"/>
        <v>42793</v>
      </c>
      <c r="I60" t="s">
        <v>69</v>
      </c>
    </row>
    <row r="61" spans="1:9" x14ac:dyDescent="0.25">
      <c r="A61" s="3">
        <v>59</v>
      </c>
      <c r="B61" t="s">
        <v>70</v>
      </c>
      <c r="D61" s="2">
        <f t="shared" si="1"/>
        <v>42794</v>
      </c>
      <c r="I61" t="s">
        <v>70</v>
      </c>
    </row>
    <row r="62" spans="1:9" x14ac:dyDescent="0.25">
      <c r="A62" s="3">
        <v>60</v>
      </c>
      <c r="B62" t="s">
        <v>71</v>
      </c>
      <c r="D62" s="2">
        <f t="shared" si="1"/>
        <v>42795</v>
      </c>
      <c r="I62" t="s">
        <v>71</v>
      </c>
    </row>
    <row r="63" spans="1:9" x14ac:dyDescent="0.25">
      <c r="A63" s="3">
        <v>61</v>
      </c>
      <c r="B63" t="s">
        <v>72</v>
      </c>
      <c r="D63" s="2">
        <f t="shared" si="1"/>
        <v>42796</v>
      </c>
      <c r="I63" t="s">
        <v>72</v>
      </c>
    </row>
    <row r="64" spans="1:9" x14ac:dyDescent="0.25">
      <c r="A64" s="3">
        <v>62</v>
      </c>
      <c r="B64" t="s">
        <v>73</v>
      </c>
      <c r="D64" s="2">
        <f t="shared" si="1"/>
        <v>42797</v>
      </c>
      <c r="I64" t="s">
        <v>73</v>
      </c>
    </row>
    <row r="65" spans="1:9" x14ac:dyDescent="0.25">
      <c r="A65" s="3">
        <v>63</v>
      </c>
      <c r="B65" t="s">
        <v>74</v>
      </c>
      <c r="D65" s="2">
        <f t="shared" si="1"/>
        <v>42798</v>
      </c>
      <c r="I65" t="s">
        <v>74</v>
      </c>
    </row>
    <row r="66" spans="1:9" x14ac:dyDescent="0.25">
      <c r="A66" s="3">
        <v>64</v>
      </c>
      <c r="B66" t="s">
        <v>75</v>
      </c>
      <c r="D66" s="2">
        <f t="shared" si="1"/>
        <v>42799</v>
      </c>
      <c r="I66" t="s">
        <v>75</v>
      </c>
    </row>
    <row r="67" spans="1:9" x14ac:dyDescent="0.25">
      <c r="A67" s="3">
        <v>65</v>
      </c>
      <c r="B67" t="s">
        <v>76</v>
      </c>
      <c r="D67" s="2">
        <f t="shared" si="1"/>
        <v>42800</v>
      </c>
      <c r="I67" t="s">
        <v>76</v>
      </c>
    </row>
    <row r="68" spans="1:9" x14ac:dyDescent="0.25">
      <c r="A68" s="3">
        <v>66</v>
      </c>
      <c r="B68" t="s">
        <v>77</v>
      </c>
      <c r="D68" s="2">
        <f t="shared" si="1"/>
        <v>42801</v>
      </c>
      <c r="I68" t="s">
        <v>77</v>
      </c>
    </row>
    <row r="69" spans="1:9" x14ac:dyDescent="0.25">
      <c r="A69" s="3">
        <v>67</v>
      </c>
      <c r="B69" t="s">
        <v>78</v>
      </c>
      <c r="D69" s="2">
        <f t="shared" si="1"/>
        <v>42802</v>
      </c>
      <c r="I69" t="s">
        <v>78</v>
      </c>
    </row>
    <row r="70" spans="1:9" x14ac:dyDescent="0.25">
      <c r="A70" s="3">
        <v>68</v>
      </c>
      <c r="B70" t="s">
        <v>79</v>
      </c>
      <c r="D70" s="2">
        <f t="shared" ref="D70:D133" si="2">D69+1</f>
        <v>42803</v>
      </c>
      <c r="I70" t="s">
        <v>79</v>
      </c>
    </row>
    <row r="71" spans="1:9" x14ac:dyDescent="0.25">
      <c r="A71" s="3">
        <v>69</v>
      </c>
      <c r="B71" t="s">
        <v>80</v>
      </c>
      <c r="D71" s="2">
        <f t="shared" si="2"/>
        <v>42804</v>
      </c>
      <c r="I71" t="s">
        <v>80</v>
      </c>
    </row>
    <row r="72" spans="1:9" x14ac:dyDescent="0.25">
      <c r="A72" s="3">
        <v>70</v>
      </c>
      <c r="B72" t="s">
        <v>81</v>
      </c>
      <c r="D72" s="2">
        <f t="shared" si="2"/>
        <v>42805</v>
      </c>
      <c r="I72" t="s">
        <v>81</v>
      </c>
    </row>
    <row r="73" spans="1:9" x14ac:dyDescent="0.25">
      <c r="A73" s="3">
        <v>71</v>
      </c>
      <c r="B73" t="s">
        <v>82</v>
      </c>
      <c r="D73" s="2">
        <f t="shared" si="2"/>
        <v>42806</v>
      </c>
      <c r="I73" t="s">
        <v>82</v>
      </c>
    </row>
    <row r="74" spans="1:9" x14ac:dyDescent="0.25">
      <c r="A74" s="3">
        <v>72</v>
      </c>
      <c r="B74" t="s">
        <v>83</v>
      </c>
      <c r="D74" s="2">
        <f t="shared" si="2"/>
        <v>42807</v>
      </c>
      <c r="I74" t="s">
        <v>83</v>
      </c>
    </row>
    <row r="75" spans="1:9" x14ac:dyDescent="0.25">
      <c r="A75" s="3">
        <v>73</v>
      </c>
      <c r="B75" t="s">
        <v>84</v>
      </c>
      <c r="D75" s="2">
        <f t="shared" si="2"/>
        <v>42808</v>
      </c>
      <c r="I75" t="s">
        <v>84</v>
      </c>
    </row>
    <row r="76" spans="1:9" x14ac:dyDescent="0.25">
      <c r="A76" s="3">
        <v>74</v>
      </c>
      <c r="B76" t="s">
        <v>85</v>
      </c>
      <c r="D76" s="2">
        <f t="shared" si="2"/>
        <v>42809</v>
      </c>
      <c r="I76" t="s">
        <v>85</v>
      </c>
    </row>
    <row r="77" spans="1:9" x14ac:dyDescent="0.25">
      <c r="A77" s="3">
        <v>75</v>
      </c>
      <c r="B77" t="s">
        <v>86</v>
      </c>
      <c r="D77" s="2">
        <f t="shared" si="2"/>
        <v>42810</v>
      </c>
      <c r="I77" t="s">
        <v>86</v>
      </c>
    </row>
    <row r="78" spans="1:9" x14ac:dyDescent="0.25">
      <c r="A78" s="3">
        <v>76</v>
      </c>
      <c r="B78" t="s">
        <v>87</v>
      </c>
      <c r="D78" s="2">
        <f t="shared" si="2"/>
        <v>42811</v>
      </c>
      <c r="I78" t="s">
        <v>87</v>
      </c>
    </row>
    <row r="79" spans="1:9" x14ac:dyDescent="0.25">
      <c r="A79" s="3">
        <v>77</v>
      </c>
      <c r="B79" t="s">
        <v>88</v>
      </c>
      <c r="D79" s="2">
        <f t="shared" si="2"/>
        <v>42812</v>
      </c>
      <c r="I79" t="s">
        <v>88</v>
      </c>
    </row>
    <row r="80" spans="1:9" x14ac:dyDescent="0.25">
      <c r="A80" s="3">
        <v>78</v>
      </c>
      <c r="B80" t="s">
        <v>89</v>
      </c>
      <c r="D80" s="2">
        <f t="shared" si="2"/>
        <v>42813</v>
      </c>
      <c r="I80" t="s">
        <v>89</v>
      </c>
    </row>
    <row r="81" spans="1:9" x14ac:dyDescent="0.25">
      <c r="A81" s="3">
        <v>79</v>
      </c>
      <c r="B81" t="s">
        <v>90</v>
      </c>
      <c r="D81" s="2">
        <f t="shared" si="2"/>
        <v>42814</v>
      </c>
      <c r="I81" t="s">
        <v>90</v>
      </c>
    </row>
    <row r="82" spans="1:9" x14ac:dyDescent="0.25">
      <c r="A82" s="3">
        <v>80</v>
      </c>
      <c r="B82" t="s">
        <v>91</v>
      </c>
      <c r="D82" s="2">
        <f t="shared" si="2"/>
        <v>42815</v>
      </c>
      <c r="I82" t="s">
        <v>91</v>
      </c>
    </row>
    <row r="83" spans="1:9" x14ac:dyDescent="0.25">
      <c r="A83" s="3">
        <v>81</v>
      </c>
      <c r="B83" t="s">
        <v>92</v>
      </c>
      <c r="D83" s="2">
        <f t="shared" si="2"/>
        <v>42816</v>
      </c>
      <c r="I83" t="s">
        <v>92</v>
      </c>
    </row>
    <row r="84" spans="1:9" x14ac:dyDescent="0.25">
      <c r="A84" s="3">
        <v>82</v>
      </c>
      <c r="B84" t="s">
        <v>93</v>
      </c>
      <c r="D84" s="2">
        <f t="shared" si="2"/>
        <v>42817</v>
      </c>
      <c r="I84" t="s">
        <v>93</v>
      </c>
    </row>
    <row r="85" spans="1:9" x14ac:dyDescent="0.25">
      <c r="A85" s="3">
        <v>83</v>
      </c>
      <c r="B85" t="s">
        <v>94</v>
      </c>
      <c r="D85" s="2">
        <f t="shared" si="2"/>
        <v>42818</v>
      </c>
      <c r="I85" t="s">
        <v>94</v>
      </c>
    </row>
    <row r="86" spans="1:9" x14ac:dyDescent="0.25">
      <c r="A86" s="3">
        <v>84</v>
      </c>
      <c r="B86" t="s">
        <v>95</v>
      </c>
      <c r="D86" s="2">
        <f t="shared" si="2"/>
        <v>42819</v>
      </c>
      <c r="I86" t="s">
        <v>95</v>
      </c>
    </row>
    <row r="87" spans="1:9" x14ac:dyDescent="0.25">
      <c r="A87" s="3">
        <v>85</v>
      </c>
      <c r="B87" t="s">
        <v>96</v>
      </c>
      <c r="D87" s="2">
        <f t="shared" si="2"/>
        <v>42820</v>
      </c>
      <c r="I87" t="s">
        <v>96</v>
      </c>
    </row>
    <row r="88" spans="1:9" x14ac:dyDescent="0.25">
      <c r="A88" s="3">
        <v>86</v>
      </c>
      <c r="B88" t="s">
        <v>97</v>
      </c>
      <c r="D88" s="2">
        <f t="shared" si="2"/>
        <v>42821</v>
      </c>
      <c r="I88" t="s">
        <v>97</v>
      </c>
    </row>
    <row r="89" spans="1:9" x14ac:dyDescent="0.25">
      <c r="A89" s="3">
        <v>87</v>
      </c>
      <c r="B89" t="s">
        <v>98</v>
      </c>
      <c r="D89" s="2">
        <f t="shared" si="2"/>
        <v>42822</v>
      </c>
      <c r="I89" t="s">
        <v>98</v>
      </c>
    </row>
    <row r="90" spans="1:9" x14ac:dyDescent="0.25">
      <c r="A90" s="3">
        <v>88</v>
      </c>
      <c r="B90" t="s">
        <v>99</v>
      </c>
      <c r="D90" s="2">
        <f t="shared" si="2"/>
        <v>42823</v>
      </c>
      <c r="I90" t="s">
        <v>99</v>
      </c>
    </row>
    <row r="91" spans="1:9" x14ac:dyDescent="0.25">
      <c r="A91" s="3">
        <v>89</v>
      </c>
      <c r="B91" t="s">
        <v>100</v>
      </c>
      <c r="D91" s="2">
        <f t="shared" si="2"/>
        <v>42824</v>
      </c>
      <c r="I91" t="s">
        <v>100</v>
      </c>
    </row>
    <row r="92" spans="1:9" x14ac:dyDescent="0.25">
      <c r="A92" s="3">
        <v>90</v>
      </c>
      <c r="B92" t="s">
        <v>101</v>
      </c>
      <c r="D92" s="2">
        <f t="shared" si="2"/>
        <v>42825</v>
      </c>
      <c r="I92" t="s">
        <v>101</v>
      </c>
    </row>
    <row r="93" spans="1:9" x14ac:dyDescent="0.25">
      <c r="A93" s="3">
        <v>91</v>
      </c>
      <c r="B93" t="s">
        <v>102</v>
      </c>
      <c r="D93" s="2">
        <f t="shared" si="2"/>
        <v>42826</v>
      </c>
      <c r="I93" t="s">
        <v>102</v>
      </c>
    </row>
    <row r="94" spans="1:9" x14ac:dyDescent="0.25">
      <c r="A94" s="3">
        <v>92</v>
      </c>
      <c r="B94" t="s">
        <v>103</v>
      </c>
      <c r="D94" s="2">
        <f t="shared" si="2"/>
        <v>42827</v>
      </c>
      <c r="I94" t="s">
        <v>103</v>
      </c>
    </row>
    <row r="95" spans="1:9" x14ac:dyDescent="0.25">
      <c r="A95" s="3">
        <v>93</v>
      </c>
      <c r="B95" t="s">
        <v>104</v>
      </c>
      <c r="D95" s="2">
        <f t="shared" si="2"/>
        <v>42828</v>
      </c>
      <c r="I95" t="s">
        <v>104</v>
      </c>
    </row>
    <row r="96" spans="1:9" x14ac:dyDescent="0.25">
      <c r="A96" s="3">
        <v>94</v>
      </c>
      <c r="B96" t="s">
        <v>105</v>
      </c>
      <c r="D96" s="2">
        <f t="shared" si="2"/>
        <v>42829</v>
      </c>
      <c r="I96" t="s">
        <v>105</v>
      </c>
    </row>
    <row r="97" spans="1:9" x14ac:dyDescent="0.25">
      <c r="A97" s="3">
        <v>95</v>
      </c>
      <c r="B97" t="s">
        <v>106</v>
      </c>
      <c r="D97" s="2">
        <f t="shared" si="2"/>
        <v>42830</v>
      </c>
      <c r="I97" t="s">
        <v>106</v>
      </c>
    </row>
    <row r="98" spans="1:9" x14ac:dyDescent="0.25">
      <c r="A98" s="3">
        <v>96</v>
      </c>
      <c r="B98" t="s">
        <v>107</v>
      </c>
      <c r="D98" s="2">
        <f t="shared" si="2"/>
        <v>42831</v>
      </c>
      <c r="I98" t="s">
        <v>107</v>
      </c>
    </row>
    <row r="99" spans="1:9" x14ac:dyDescent="0.25">
      <c r="A99" s="3">
        <v>97</v>
      </c>
      <c r="B99" t="s">
        <v>108</v>
      </c>
      <c r="D99" s="2">
        <f t="shared" si="2"/>
        <v>42832</v>
      </c>
      <c r="I99" t="s">
        <v>108</v>
      </c>
    </row>
    <row r="100" spans="1:9" x14ac:dyDescent="0.25">
      <c r="A100" s="3">
        <v>98</v>
      </c>
      <c r="B100" t="s">
        <v>109</v>
      </c>
      <c r="D100" s="2">
        <f t="shared" si="2"/>
        <v>42833</v>
      </c>
      <c r="I100" t="s">
        <v>109</v>
      </c>
    </row>
    <row r="101" spans="1:9" x14ac:dyDescent="0.25">
      <c r="A101" s="3">
        <v>99</v>
      </c>
      <c r="B101" t="s">
        <v>110</v>
      </c>
      <c r="D101" s="2">
        <f t="shared" si="2"/>
        <v>42834</v>
      </c>
      <c r="I101" t="s">
        <v>110</v>
      </c>
    </row>
    <row r="102" spans="1:9" x14ac:dyDescent="0.25">
      <c r="A102" s="3">
        <v>100</v>
      </c>
      <c r="B102" t="s">
        <v>111</v>
      </c>
      <c r="D102" s="2">
        <f t="shared" si="2"/>
        <v>42835</v>
      </c>
      <c r="I102" t="s">
        <v>111</v>
      </c>
    </row>
    <row r="103" spans="1:9" x14ac:dyDescent="0.25">
      <c r="A103" s="3">
        <v>101</v>
      </c>
      <c r="B103" t="s">
        <v>112</v>
      </c>
      <c r="D103" s="2">
        <f t="shared" si="2"/>
        <v>42836</v>
      </c>
      <c r="I103" t="s">
        <v>112</v>
      </c>
    </row>
    <row r="104" spans="1:9" x14ac:dyDescent="0.25">
      <c r="A104" s="3">
        <v>102</v>
      </c>
      <c r="B104" t="s">
        <v>113</v>
      </c>
      <c r="D104" s="2">
        <f t="shared" si="2"/>
        <v>42837</v>
      </c>
      <c r="I104" t="s">
        <v>113</v>
      </c>
    </row>
    <row r="105" spans="1:9" x14ac:dyDescent="0.25">
      <c r="A105" s="3">
        <v>103</v>
      </c>
      <c r="B105" t="s">
        <v>114</v>
      </c>
      <c r="D105" s="2">
        <f t="shared" si="2"/>
        <v>42838</v>
      </c>
      <c r="I105" t="s">
        <v>114</v>
      </c>
    </row>
    <row r="106" spans="1:9" x14ac:dyDescent="0.25">
      <c r="A106" s="3">
        <v>104</v>
      </c>
      <c r="B106" t="s">
        <v>115</v>
      </c>
      <c r="D106" s="2">
        <f t="shared" si="2"/>
        <v>42839</v>
      </c>
      <c r="I106" t="s">
        <v>115</v>
      </c>
    </row>
    <row r="107" spans="1:9" x14ac:dyDescent="0.25">
      <c r="A107" s="3">
        <v>105</v>
      </c>
      <c r="B107" t="s">
        <v>116</v>
      </c>
      <c r="D107" s="2">
        <f t="shared" si="2"/>
        <v>42840</v>
      </c>
      <c r="I107" t="s">
        <v>116</v>
      </c>
    </row>
    <row r="108" spans="1:9" x14ac:dyDescent="0.25">
      <c r="A108" s="3">
        <v>106</v>
      </c>
      <c r="B108" t="s">
        <v>117</v>
      </c>
      <c r="D108" s="2">
        <f t="shared" si="2"/>
        <v>42841</v>
      </c>
      <c r="I108" t="s">
        <v>117</v>
      </c>
    </row>
    <row r="109" spans="1:9" x14ac:dyDescent="0.25">
      <c r="A109" s="3">
        <v>107</v>
      </c>
      <c r="B109" t="s">
        <v>118</v>
      </c>
      <c r="D109" s="2">
        <f t="shared" si="2"/>
        <v>42842</v>
      </c>
      <c r="I109" t="s">
        <v>118</v>
      </c>
    </row>
    <row r="110" spans="1:9" x14ac:dyDescent="0.25">
      <c r="A110" s="3">
        <v>108</v>
      </c>
      <c r="B110" t="s">
        <v>119</v>
      </c>
      <c r="D110" s="2">
        <f t="shared" si="2"/>
        <v>42843</v>
      </c>
      <c r="I110" t="s">
        <v>119</v>
      </c>
    </row>
    <row r="111" spans="1:9" x14ac:dyDescent="0.25">
      <c r="A111" s="3">
        <v>109</v>
      </c>
      <c r="B111" t="s">
        <v>120</v>
      </c>
      <c r="D111" s="2">
        <f t="shared" si="2"/>
        <v>42844</v>
      </c>
      <c r="I111" t="s">
        <v>120</v>
      </c>
    </row>
    <row r="112" spans="1:9" x14ac:dyDescent="0.25">
      <c r="A112" s="3">
        <v>110</v>
      </c>
      <c r="B112" t="s">
        <v>121</v>
      </c>
      <c r="D112" s="2">
        <f t="shared" si="2"/>
        <v>42845</v>
      </c>
      <c r="I112" t="s">
        <v>121</v>
      </c>
    </row>
    <row r="113" spans="1:9" x14ac:dyDescent="0.25">
      <c r="A113" s="3">
        <v>111</v>
      </c>
      <c r="B113" t="s">
        <v>122</v>
      </c>
      <c r="D113" s="2">
        <f t="shared" si="2"/>
        <v>42846</v>
      </c>
      <c r="I113" t="s">
        <v>122</v>
      </c>
    </row>
    <row r="114" spans="1:9" x14ac:dyDescent="0.25">
      <c r="A114" s="3">
        <v>112</v>
      </c>
      <c r="B114" t="s">
        <v>123</v>
      </c>
      <c r="D114" s="2">
        <f t="shared" si="2"/>
        <v>42847</v>
      </c>
      <c r="I114" t="s">
        <v>123</v>
      </c>
    </row>
    <row r="115" spans="1:9" x14ac:dyDescent="0.25">
      <c r="A115" s="3">
        <v>113</v>
      </c>
      <c r="B115" t="s">
        <v>124</v>
      </c>
      <c r="D115" s="2">
        <f t="shared" si="2"/>
        <v>42848</v>
      </c>
      <c r="I115" t="s">
        <v>124</v>
      </c>
    </row>
    <row r="116" spans="1:9" x14ac:dyDescent="0.25">
      <c r="A116" s="3">
        <v>114</v>
      </c>
      <c r="B116" t="str">
        <f>SUBSTITUTE(I116,"Romans","Rom")</f>
        <v>Rom 1</v>
      </c>
      <c r="D116" s="2">
        <f t="shared" si="2"/>
        <v>42849</v>
      </c>
      <c r="I116" t="s">
        <v>125</v>
      </c>
    </row>
    <row r="117" spans="1:9" x14ac:dyDescent="0.25">
      <c r="A117" s="3">
        <v>115</v>
      </c>
      <c r="B117" t="str">
        <f t="shared" ref="B117:B129" si="3">SUBSTITUTE(I117,"Romans","Rom")</f>
        <v>Rom 2</v>
      </c>
      <c r="D117" s="2">
        <f t="shared" si="2"/>
        <v>42850</v>
      </c>
      <c r="I117" t="s">
        <v>126</v>
      </c>
    </row>
    <row r="118" spans="1:9" x14ac:dyDescent="0.25">
      <c r="A118" s="3">
        <v>116</v>
      </c>
      <c r="B118" t="str">
        <f t="shared" si="3"/>
        <v>Rom 3</v>
      </c>
      <c r="D118" s="2">
        <f t="shared" si="2"/>
        <v>42851</v>
      </c>
      <c r="I118" t="s">
        <v>127</v>
      </c>
    </row>
    <row r="119" spans="1:9" x14ac:dyDescent="0.25">
      <c r="A119" s="3">
        <v>117</v>
      </c>
      <c r="B119" t="str">
        <f t="shared" si="3"/>
        <v>Rom 4</v>
      </c>
      <c r="D119" s="2">
        <f t="shared" si="2"/>
        <v>42852</v>
      </c>
      <c r="I119" t="s">
        <v>128</v>
      </c>
    </row>
    <row r="120" spans="1:9" x14ac:dyDescent="0.25">
      <c r="A120" s="3">
        <v>118</v>
      </c>
      <c r="B120" t="str">
        <f t="shared" si="3"/>
        <v>Rom 5</v>
      </c>
      <c r="D120" s="2">
        <f t="shared" si="2"/>
        <v>42853</v>
      </c>
      <c r="I120" t="s">
        <v>129</v>
      </c>
    </row>
    <row r="121" spans="1:9" x14ac:dyDescent="0.25">
      <c r="A121" s="3">
        <v>119</v>
      </c>
      <c r="B121" t="str">
        <f t="shared" si="3"/>
        <v>Rom 6</v>
      </c>
      <c r="D121" s="2">
        <f t="shared" si="2"/>
        <v>42854</v>
      </c>
      <c r="I121" t="s">
        <v>130</v>
      </c>
    </row>
    <row r="122" spans="1:9" x14ac:dyDescent="0.25">
      <c r="A122" s="3">
        <v>120</v>
      </c>
      <c r="B122" t="str">
        <f t="shared" si="3"/>
        <v>Rom 7</v>
      </c>
      <c r="D122" s="2">
        <f t="shared" si="2"/>
        <v>42855</v>
      </c>
      <c r="I122" t="s">
        <v>131</v>
      </c>
    </row>
    <row r="123" spans="1:9" x14ac:dyDescent="0.25">
      <c r="A123" s="3">
        <v>121</v>
      </c>
      <c r="B123" t="str">
        <f t="shared" si="3"/>
        <v>Rom 8</v>
      </c>
      <c r="D123" s="2">
        <f t="shared" si="2"/>
        <v>42856</v>
      </c>
      <c r="I123" t="s">
        <v>132</v>
      </c>
    </row>
    <row r="124" spans="1:9" x14ac:dyDescent="0.25">
      <c r="A124" s="3">
        <v>122</v>
      </c>
      <c r="B124" t="str">
        <f t="shared" si="3"/>
        <v>Rom 9</v>
      </c>
      <c r="D124" s="2">
        <f t="shared" si="2"/>
        <v>42857</v>
      </c>
      <c r="I124" t="s">
        <v>133</v>
      </c>
    </row>
    <row r="125" spans="1:9" x14ac:dyDescent="0.25">
      <c r="A125" s="3">
        <v>123</v>
      </c>
      <c r="B125" t="str">
        <f t="shared" si="3"/>
        <v>Rom 10</v>
      </c>
      <c r="D125" s="2">
        <f t="shared" si="2"/>
        <v>42858</v>
      </c>
      <c r="I125" t="s">
        <v>134</v>
      </c>
    </row>
    <row r="126" spans="1:9" x14ac:dyDescent="0.25">
      <c r="A126" s="3">
        <v>124</v>
      </c>
      <c r="B126" t="str">
        <f t="shared" si="3"/>
        <v>Rom 11</v>
      </c>
      <c r="D126" s="2">
        <f t="shared" si="2"/>
        <v>42859</v>
      </c>
      <c r="I126" t="s">
        <v>135</v>
      </c>
    </row>
    <row r="127" spans="1:9" x14ac:dyDescent="0.25">
      <c r="A127" s="3">
        <v>125</v>
      </c>
      <c r="B127" t="str">
        <f t="shared" si="3"/>
        <v>Rom 12</v>
      </c>
      <c r="D127" s="2">
        <f t="shared" si="2"/>
        <v>42860</v>
      </c>
      <c r="I127" t="s">
        <v>136</v>
      </c>
    </row>
    <row r="128" spans="1:9" x14ac:dyDescent="0.25">
      <c r="A128" s="3">
        <v>126</v>
      </c>
      <c r="B128" t="str">
        <f t="shared" si="3"/>
        <v>Rom 13-14</v>
      </c>
      <c r="D128" s="2">
        <f t="shared" si="2"/>
        <v>42861</v>
      </c>
      <c r="I128" t="s">
        <v>137</v>
      </c>
    </row>
    <row r="129" spans="1:9" x14ac:dyDescent="0.25">
      <c r="A129" s="3">
        <v>127</v>
      </c>
      <c r="B129" t="str">
        <f t="shared" si="3"/>
        <v>Rom 15-16</v>
      </c>
      <c r="D129" s="2">
        <f t="shared" si="2"/>
        <v>42862</v>
      </c>
      <c r="I129" t="s">
        <v>138</v>
      </c>
    </row>
    <row r="130" spans="1:9" x14ac:dyDescent="0.25">
      <c r="A130" s="3">
        <v>128</v>
      </c>
      <c r="B130" t="str">
        <f>SUBSTITUTE(I130,"Corinthians","Cor")</f>
        <v>1 Cor 1-2</v>
      </c>
      <c r="D130" s="2">
        <f t="shared" si="2"/>
        <v>42863</v>
      </c>
      <c r="I130" t="s">
        <v>139</v>
      </c>
    </row>
    <row r="131" spans="1:9" x14ac:dyDescent="0.25">
      <c r="A131" s="3">
        <v>129</v>
      </c>
      <c r="B131" t="str">
        <f t="shared" ref="B131:B144" si="4">SUBSTITUTE(I131,"Corinthians","Cor")</f>
        <v>1 Cor 3-4</v>
      </c>
      <c r="D131" s="2">
        <f t="shared" si="2"/>
        <v>42864</v>
      </c>
      <c r="I131" t="s">
        <v>140</v>
      </c>
    </row>
    <row r="132" spans="1:9" x14ac:dyDescent="0.25">
      <c r="A132" s="3">
        <v>130</v>
      </c>
      <c r="B132" t="str">
        <f t="shared" si="4"/>
        <v>1 Cor 5-6</v>
      </c>
      <c r="D132" s="2">
        <f t="shared" si="2"/>
        <v>42865</v>
      </c>
      <c r="I132" t="s">
        <v>141</v>
      </c>
    </row>
    <row r="133" spans="1:9" x14ac:dyDescent="0.25">
      <c r="A133" s="3">
        <v>131</v>
      </c>
      <c r="B133" t="str">
        <f t="shared" si="4"/>
        <v>1 Cor 7</v>
      </c>
      <c r="D133" s="2">
        <f t="shared" si="2"/>
        <v>42866</v>
      </c>
      <c r="I133" t="s">
        <v>142</v>
      </c>
    </row>
    <row r="134" spans="1:9" x14ac:dyDescent="0.25">
      <c r="A134" s="3">
        <v>132</v>
      </c>
      <c r="B134" t="str">
        <f t="shared" si="4"/>
        <v>1 Cor 8-9</v>
      </c>
      <c r="D134" s="2">
        <f t="shared" ref="D134:D197" si="5">D133+1</f>
        <v>42867</v>
      </c>
      <c r="I134" t="s">
        <v>143</v>
      </c>
    </row>
    <row r="135" spans="1:9" x14ac:dyDescent="0.25">
      <c r="A135" s="3">
        <v>133</v>
      </c>
      <c r="B135" t="str">
        <f t="shared" si="4"/>
        <v>1 Cor 10-11</v>
      </c>
      <c r="D135" s="2">
        <f t="shared" si="5"/>
        <v>42868</v>
      </c>
      <c r="I135" t="s">
        <v>144</v>
      </c>
    </row>
    <row r="136" spans="1:9" x14ac:dyDescent="0.25">
      <c r="A136" s="3">
        <v>134</v>
      </c>
      <c r="B136" t="str">
        <f t="shared" si="4"/>
        <v xml:space="preserve">1 Cor 12-13 </v>
      </c>
      <c r="D136" s="2">
        <f t="shared" si="5"/>
        <v>42869</v>
      </c>
      <c r="I136" t="s">
        <v>145</v>
      </c>
    </row>
    <row r="137" spans="1:9" x14ac:dyDescent="0.25">
      <c r="A137" s="3">
        <v>135</v>
      </c>
      <c r="B137" t="str">
        <f t="shared" si="4"/>
        <v>1 Cor 14</v>
      </c>
      <c r="D137" s="2">
        <f t="shared" si="5"/>
        <v>42870</v>
      </c>
      <c r="I137" t="s">
        <v>146</v>
      </c>
    </row>
    <row r="138" spans="1:9" x14ac:dyDescent="0.25">
      <c r="A138" s="3">
        <v>136</v>
      </c>
      <c r="B138" t="str">
        <f t="shared" si="4"/>
        <v>1 Cor 15-16</v>
      </c>
      <c r="D138" s="2">
        <f t="shared" si="5"/>
        <v>42871</v>
      </c>
      <c r="I138" t="s">
        <v>147</v>
      </c>
    </row>
    <row r="139" spans="1:9" x14ac:dyDescent="0.25">
      <c r="A139" s="3">
        <v>137</v>
      </c>
      <c r="B139" t="str">
        <f t="shared" si="4"/>
        <v>2 Cor 1-2</v>
      </c>
      <c r="D139" s="2">
        <f t="shared" si="5"/>
        <v>42872</v>
      </c>
      <c r="I139" t="s">
        <v>148</v>
      </c>
    </row>
    <row r="140" spans="1:9" x14ac:dyDescent="0.25">
      <c r="A140" s="3">
        <v>138</v>
      </c>
      <c r="B140" t="str">
        <f t="shared" si="4"/>
        <v>2 Cor 3-4</v>
      </c>
      <c r="D140" s="2">
        <f t="shared" si="5"/>
        <v>42873</v>
      </c>
      <c r="I140" t="s">
        <v>149</v>
      </c>
    </row>
    <row r="141" spans="1:9" x14ac:dyDescent="0.25">
      <c r="A141" s="3">
        <v>139</v>
      </c>
      <c r="B141" t="str">
        <f t="shared" si="4"/>
        <v>2 Cor 5-6</v>
      </c>
      <c r="D141" s="2">
        <f t="shared" si="5"/>
        <v>42874</v>
      </c>
      <c r="I141" t="s">
        <v>150</v>
      </c>
    </row>
    <row r="142" spans="1:9" x14ac:dyDescent="0.25">
      <c r="A142" s="3">
        <v>140</v>
      </c>
      <c r="B142" t="str">
        <f t="shared" si="4"/>
        <v>2 Cor 7-8</v>
      </c>
      <c r="D142" s="2">
        <f t="shared" si="5"/>
        <v>42875</v>
      </c>
      <c r="I142" t="s">
        <v>151</v>
      </c>
    </row>
    <row r="143" spans="1:9" x14ac:dyDescent="0.25">
      <c r="A143" s="3">
        <v>141</v>
      </c>
      <c r="B143" t="str">
        <f t="shared" si="4"/>
        <v>2 Cor 9-10</v>
      </c>
      <c r="D143" s="2">
        <f t="shared" si="5"/>
        <v>42876</v>
      </c>
      <c r="I143" t="s">
        <v>152</v>
      </c>
    </row>
    <row r="144" spans="1:9" x14ac:dyDescent="0.25">
      <c r="A144" s="3">
        <v>142</v>
      </c>
      <c r="B144" t="str">
        <f t="shared" si="4"/>
        <v>2 Cor 11-13</v>
      </c>
      <c r="D144" s="2">
        <f t="shared" si="5"/>
        <v>42877</v>
      </c>
      <c r="I144" t="s">
        <v>153</v>
      </c>
    </row>
    <row r="145" spans="1:9" x14ac:dyDescent="0.25">
      <c r="A145" s="3">
        <v>143</v>
      </c>
      <c r="B145" t="str">
        <f>SUBSTITUTE(I145,"Galatians","Gal")</f>
        <v>Gal 1-2</v>
      </c>
      <c r="D145" s="2">
        <f t="shared" si="5"/>
        <v>42878</v>
      </c>
      <c r="I145" t="s">
        <v>154</v>
      </c>
    </row>
    <row r="146" spans="1:9" x14ac:dyDescent="0.25">
      <c r="A146" s="3">
        <v>144</v>
      </c>
      <c r="B146" t="str">
        <f t="shared" ref="B146:B147" si="6">SUBSTITUTE(I146,"Galatians","Gal")</f>
        <v>Gal 3-4</v>
      </c>
      <c r="D146" s="2">
        <f t="shared" si="5"/>
        <v>42879</v>
      </c>
      <c r="I146" t="s">
        <v>155</v>
      </c>
    </row>
    <row r="147" spans="1:9" x14ac:dyDescent="0.25">
      <c r="A147" s="3">
        <v>145</v>
      </c>
      <c r="B147" t="str">
        <f t="shared" si="6"/>
        <v>Gal 5-6</v>
      </c>
      <c r="D147" s="2">
        <f t="shared" si="5"/>
        <v>42880</v>
      </c>
      <c r="I147" t="s">
        <v>156</v>
      </c>
    </row>
    <row r="148" spans="1:9" x14ac:dyDescent="0.25">
      <c r="A148" s="3">
        <v>146</v>
      </c>
      <c r="B148" t="str">
        <f>SUBSTITUTE(I148,"Ephesians","Eph")</f>
        <v>Eph 1-2</v>
      </c>
      <c r="D148" s="2">
        <f t="shared" si="5"/>
        <v>42881</v>
      </c>
      <c r="I148" t="s">
        <v>157</v>
      </c>
    </row>
    <row r="149" spans="1:9" x14ac:dyDescent="0.25">
      <c r="A149" s="3">
        <v>147</v>
      </c>
      <c r="B149" t="str">
        <f t="shared" ref="B149:B150" si="7">SUBSTITUTE(I149,"Ephesians","Eph")</f>
        <v>Eph 3-4</v>
      </c>
      <c r="D149" s="2">
        <f t="shared" si="5"/>
        <v>42882</v>
      </c>
      <c r="I149" t="s">
        <v>158</v>
      </c>
    </row>
    <row r="150" spans="1:9" x14ac:dyDescent="0.25">
      <c r="A150" s="3">
        <v>148</v>
      </c>
      <c r="B150" t="str">
        <f t="shared" si="7"/>
        <v>Eph 5-6</v>
      </c>
      <c r="D150" s="2">
        <f t="shared" si="5"/>
        <v>42883</v>
      </c>
      <c r="I150" t="s">
        <v>159</v>
      </c>
    </row>
    <row r="151" spans="1:9" x14ac:dyDescent="0.25">
      <c r="A151" s="3">
        <v>149</v>
      </c>
      <c r="B151" t="str">
        <f>SUBSTITUTE(I151,"Philippians","Phil")</f>
        <v>Phil 1-2</v>
      </c>
      <c r="D151" s="2">
        <f t="shared" si="5"/>
        <v>42884</v>
      </c>
      <c r="I151" t="s">
        <v>160</v>
      </c>
    </row>
    <row r="152" spans="1:9" x14ac:dyDescent="0.25">
      <c r="A152" s="3">
        <v>150</v>
      </c>
      <c r="B152" t="str">
        <f>SUBSTITUTE(I152,"Philippians","Phil")</f>
        <v>Phil 3-4</v>
      </c>
      <c r="D152" s="2">
        <f t="shared" si="5"/>
        <v>42885</v>
      </c>
      <c r="I152" t="s">
        <v>161</v>
      </c>
    </row>
    <row r="153" spans="1:9" x14ac:dyDescent="0.25">
      <c r="A153" s="3">
        <v>151</v>
      </c>
      <c r="B153" t="str">
        <f>SUBSTITUTE(I153,"Colossians","Col")</f>
        <v>Col 1-2</v>
      </c>
      <c r="D153" s="2">
        <f t="shared" si="5"/>
        <v>42886</v>
      </c>
      <c r="I153" t="s">
        <v>162</v>
      </c>
    </row>
    <row r="154" spans="1:9" x14ac:dyDescent="0.25">
      <c r="A154" s="3">
        <v>152</v>
      </c>
      <c r="B154" t="str">
        <f>SUBSTITUTE(I154,"Colossians","Col")</f>
        <v>Col 3-4</v>
      </c>
      <c r="D154" s="2">
        <f t="shared" si="5"/>
        <v>42887</v>
      </c>
      <c r="I154" t="s">
        <v>163</v>
      </c>
    </row>
    <row r="155" spans="1:9" x14ac:dyDescent="0.25">
      <c r="A155" s="3">
        <v>153</v>
      </c>
      <c r="B155" t="str">
        <f>SUBSTITUTE(I155,"Thessalonians","Thes")</f>
        <v>1 Thes 1-2</v>
      </c>
      <c r="D155" s="2">
        <f t="shared" si="5"/>
        <v>42888</v>
      </c>
      <c r="I155" t="s">
        <v>164</v>
      </c>
    </row>
    <row r="156" spans="1:9" x14ac:dyDescent="0.25">
      <c r="A156" s="3">
        <v>154</v>
      </c>
      <c r="B156" t="str">
        <f t="shared" ref="B156:B157" si="8">SUBSTITUTE(I156,"Thessalonians","Thes")</f>
        <v>1 Thes 3-5</v>
      </c>
      <c r="D156" s="2">
        <f t="shared" si="5"/>
        <v>42889</v>
      </c>
      <c r="I156" t="s">
        <v>165</v>
      </c>
    </row>
    <row r="157" spans="1:9" x14ac:dyDescent="0.25">
      <c r="A157" s="3">
        <v>155</v>
      </c>
      <c r="B157" t="str">
        <f t="shared" si="8"/>
        <v>2 Thes 1-3</v>
      </c>
      <c r="D157" s="2">
        <f t="shared" si="5"/>
        <v>42890</v>
      </c>
      <c r="I157" t="s">
        <v>166</v>
      </c>
    </row>
    <row r="158" spans="1:9" x14ac:dyDescent="0.25">
      <c r="A158" s="3">
        <v>156</v>
      </c>
      <c r="B158" t="str">
        <f>SUBSTITUTE(I158,"Timothy","Tim")</f>
        <v>1 Tim 1-3</v>
      </c>
      <c r="D158" s="2">
        <f t="shared" si="5"/>
        <v>42891</v>
      </c>
      <c r="I158" t="s">
        <v>167</v>
      </c>
    </row>
    <row r="159" spans="1:9" x14ac:dyDescent="0.25">
      <c r="A159" s="3">
        <v>157</v>
      </c>
      <c r="B159" t="str">
        <f t="shared" ref="B159:B161" si="9">SUBSTITUTE(I159,"Timothy","Tim")</f>
        <v>1 Tim 4-6</v>
      </c>
      <c r="D159" s="2">
        <f t="shared" si="5"/>
        <v>42892</v>
      </c>
      <c r="I159" t="s">
        <v>168</v>
      </c>
    </row>
    <row r="160" spans="1:9" x14ac:dyDescent="0.25">
      <c r="A160" s="3">
        <v>158</v>
      </c>
      <c r="B160" t="str">
        <f t="shared" si="9"/>
        <v>2 Tim 1-2</v>
      </c>
      <c r="D160" s="2">
        <f t="shared" si="5"/>
        <v>42893</v>
      </c>
      <c r="I160" t="s">
        <v>169</v>
      </c>
    </row>
    <row r="161" spans="1:9" x14ac:dyDescent="0.25">
      <c r="A161" s="3">
        <v>159</v>
      </c>
      <c r="B161" t="str">
        <f t="shared" si="9"/>
        <v>2 Tim 3-4</v>
      </c>
      <c r="D161" s="2">
        <f t="shared" si="5"/>
        <v>42894</v>
      </c>
      <c r="I161" t="s">
        <v>170</v>
      </c>
    </row>
    <row r="162" spans="1:9" x14ac:dyDescent="0.25">
      <c r="A162" s="3">
        <v>160</v>
      </c>
      <c r="B162" t="s">
        <v>171</v>
      </c>
      <c r="D162" s="2">
        <f t="shared" si="5"/>
        <v>42895</v>
      </c>
      <c r="I162" t="s">
        <v>171</v>
      </c>
    </row>
    <row r="163" spans="1:9" x14ac:dyDescent="0.25">
      <c r="A163" s="3">
        <v>161</v>
      </c>
      <c r="B163" t="str">
        <f>SUBSTITUTE(I163,"Hebrews","Heb")</f>
        <v>Philemon, Heb 1</v>
      </c>
      <c r="D163" s="2">
        <f t="shared" si="5"/>
        <v>42896</v>
      </c>
      <c r="I163" t="s">
        <v>369</v>
      </c>
    </row>
    <row r="164" spans="1:9" x14ac:dyDescent="0.25">
      <c r="A164" s="3">
        <v>162</v>
      </c>
      <c r="B164" t="str">
        <f t="shared" ref="B164:B167" si="10">SUBSTITUTE(I164,"Hebrews","Heb")</f>
        <v>Heb 2-4</v>
      </c>
      <c r="D164" s="2">
        <f t="shared" si="5"/>
        <v>42897</v>
      </c>
      <c r="I164" t="s">
        <v>172</v>
      </c>
    </row>
    <row r="165" spans="1:9" x14ac:dyDescent="0.25">
      <c r="A165" s="3">
        <v>163</v>
      </c>
      <c r="B165" t="str">
        <f t="shared" si="10"/>
        <v>Heb 5-7</v>
      </c>
      <c r="D165" s="2">
        <f t="shared" si="5"/>
        <v>42898</v>
      </c>
      <c r="I165" t="s">
        <v>173</v>
      </c>
    </row>
    <row r="166" spans="1:9" x14ac:dyDescent="0.25">
      <c r="A166" s="3">
        <v>164</v>
      </c>
      <c r="B166" t="str">
        <f t="shared" si="10"/>
        <v>Heb 8-10</v>
      </c>
      <c r="D166" s="2">
        <f t="shared" si="5"/>
        <v>42899</v>
      </c>
      <c r="I166" t="s">
        <v>174</v>
      </c>
    </row>
    <row r="167" spans="1:9" x14ac:dyDescent="0.25">
      <c r="A167" s="3">
        <v>165</v>
      </c>
      <c r="B167" t="str">
        <f t="shared" si="10"/>
        <v>Heb 11-13</v>
      </c>
      <c r="D167" s="2">
        <f t="shared" si="5"/>
        <v>42900</v>
      </c>
      <c r="I167" t="s">
        <v>175</v>
      </c>
    </row>
    <row r="168" spans="1:9" x14ac:dyDescent="0.25">
      <c r="A168" s="3">
        <v>166</v>
      </c>
      <c r="B168" t="s">
        <v>176</v>
      </c>
      <c r="D168" s="2">
        <f t="shared" si="5"/>
        <v>42901</v>
      </c>
      <c r="I168" t="s">
        <v>176</v>
      </c>
    </row>
    <row r="169" spans="1:9" x14ac:dyDescent="0.25">
      <c r="A169" s="3">
        <v>167</v>
      </c>
      <c r="B169" t="s">
        <v>177</v>
      </c>
      <c r="D169" s="2">
        <f t="shared" si="5"/>
        <v>42902</v>
      </c>
      <c r="I169" t="s">
        <v>177</v>
      </c>
    </row>
    <row r="170" spans="1:9" x14ac:dyDescent="0.25">
      <c r="A170" s="3">
        <v>168</v>
      </c>
      <c r="B170" t="s">
        <v>178</v>
      </c>
      <c r="D170" s="2">
        <f t="shared" si="5"/>
        <v>42903</v>
      </c>
      <c r="I170" t="s">
        <v>178</v>
      </c>
    </row>
    <row r="171" spans="1:9" x14ac:dyDescent="0.25">
      <c r="A171" s="3">
        <v>169</v>
      </c>
      <c r="B171" t="s">
        <v>179</v>
      </c>
      <c r="D171" s="2">
        <f t="shared" si="5"/>
        <v>42904</v>
      </c>
      <c r="I171" t="s">
        <v>179</v>
      </c>
    </row>
    <row r="172" spans="1:9" x14ac:dyDescent="0.25">
      <c r="A172" s="3">
        <v>170</v>
      </c>
      <c r="B172" t="s">
        <v>180</v>
      </c>
      <c r="D172" s="2">
        <f t="shared" si="5"/>
        <v>42905</v>
      </c>
      <c r="I172" t="s">
        <v>180</v>
      </c>
    </row>
    <row r="173" spans="1:9" x14ac:dyDescent="0.25">
      <c r="A173" s="3">
        <v>171</v>
      </c>
      <c r="B173" t="s">
        <v>181</v>
      </c>
      <c r="D173" s="2">
        <f t="shared" si="5"/>
        <v>42906</v>
      </c>
      <c r="I173" t="s">
        <v>181</v>
      </c>
    </row>
    <row r="174" spans="1:9" x14ac:dyDescent="0.25">
      <c r="A174" s="3">
        <v>172</v>
      </c>
      <c r="B174" t="s">
        <v>182</v>
      </c>
      <c r="D174" s="2">
        <f t="shared" si="5"/>
        <v>42907</v>
      </c>
      <c r="I174" t="s">
        <v>182</v>
      </c>
    </row>
    <row r="175" spans="1:9" x14ac:dyDescent="0.25">
      <c r="A175" s="3">
        <v>173</v>
      </c>
      <c r="B175" t="s">
        <v>183</v>
      </c>
      <c r="D175" s="2">
        <f t="shared" si="5"/>
        <v>42908</v>
      </c>
      <c r="I175" t="s">
        <v>183</v>
      </c>
    </row>
    <row r="176" spans="1:9" x14ac:dyDescent="0.25">
      <c r="A176" s="3">
        <v>174</v>
      </c>
      <c r="B176" t="str">
        <f>SUBSTITUTE(I176,"Revelation","Rev")</f>
        <v>Rev 1</v>
      </c>
      <c r="D176" s="2">
        <f t="shared" si="5"/>
        <v>42909</v>
      </c>
      <c r="I176" t="s">
        <v>184</v>
      </c>
    </row>
    <row r="177" spans="1:9" x14ac:dyDescent="0.25">
      <c r="A177" s="3">
        <v>175</v>
      </c>
      <c r="B177" t="str">
        <f t="shared" ref="B177:B184" si="11">SUBSTITUTE(I177,"Revelation","Rev")</f>
        <v>Rev 2-3</v>
      </c>
      <c r="D177" s="2">
        <f t="shared" si="5"/>
        <v>42910</v>
      </c>
      <c r="I177" t="s">
        <v>185</v>
      </c>
    </row>
    <row r="178" spans="1:9" x14ac:dyDescent="0.25">
      <c r="A178" s="3">
        <v>176</v>
      </c>
      <c r="B178" t="str">
        <f t="shared" si="11"/>
        <v>Rev 4-6</v>
      </c>
      <c r="D178" s="2">
        <f t="shared" si="5"/>
        <v>42911</v>
      </c>
      <c r="I178" t="s">
        <v>186</v>
      </c>
    </row>
    <row r="179" spans="1:9" x14ac:dyDescent="0.25">
      <c r="A179" s="3">
        <v>177</v>
      </c>
      <c r="B179" t="str">
        <f t="shared" si="11"/>
        <v>Rev 7-9</v>
      </c>
      <c r="D179" s="2">
        <f t="shared" si="5"/>
        <v>42912</v>
      </c>
      <c r="I179" t="s">
        <v>187</v>
      </c>
    </row>
    <row r="180" spans="1:9" x14ac:dyDescent="0.25">
      <c r="A180" s="3">
        <v>178</v>
      </c>
      <c r="B180" t="str">
        <f t="shared" si="11"/>
        <v>Rev 10-12</v>
      </c>
      <c r="D180" s="2">
        <f t="shared" si="5"/>
        <v>42913</v>
      </c>
      <c r="I180" t="s">
        <v>188</v>
      </c>
    </row>
    <row r="181" spans="1:9" x14ac:dyDescent="0.25">
      <c r="A181" s="3">
        <v>179</v>
      </c>
      <c r="B181" t="str">
        <f t="shared" si="11"/>
        <v>Rev 13-15</v>
      </c>
      <c r="D181" s="2">
        <f t="shared" si="5"/>
        <v>42914</v>
      </c>
      <c r="I181" t="s">
        <v>189</v>
      </c>
    </row>
    <row r="182" spans="1:9" x14ac:dyDescent="0.25">
      <c r="A182" s="3">
        <v>180</v>
      </c>
      <c r="B182" t="str">
        <f t="shared" si="11"/>
        <v>Rev 16-17</v>
      </c>
      <c r="D182" s="2">
        <f t="shared" si="5"/>
        <v>42915</v>
      </c>
      <c r="I182" t="s">
        <v>190</v>
      </c>
    </row>
    <row r="183" spans="1:9" x14ac:dyDescent="0.25">
      <c r="A183" s="3">
        <v>181</v>
      </c>
      <c r="B183" t="str">
        <f t="shared" si="11"/>
        <v>Rev 18-19</v>
      </c>
      <c r="D183" s="2">
        <f t="shared" si="5"/>
        <v>42916</v>
      </c>
      <c r="I183" t="s">
        <v>191</v>
      </c>
    </row>
    <row r="184" spans="1:9" x14ac:dyDescent="0.25">
      <c r="A184" s="3">
        <v>182</v>
      </c>
      <c r="B184" t="str">
        <f t="shared" si="11"/>
        <v>Rev 20-22</v>
      </c>
      <c r="D184" s="2">
        <f t="shared" si="5"/>
        <v>42917</v>
      </c>
      <c r="I184" t="s">
        <v>192</v>
      </c>
    </row>
    <row r="185" spans="1:9" x14ac:dyDescent="0.25">
      <c r="A185" s="3">
        <v>183</v>
      </c>
      <c r="C185" t="str">
        <f>SUBSTITUTE(I185,"Psalm","Ps")</f>
        <v>Ps 1</v>
      </c>
      <c r="D185" s="2">
        <f>G3</f>
        <v>42918</v>
      </c>
      <c r="I185" t="s">
        <v>10</v>
      </c>
    </row>
    <row r="186" spans="1:9" x14ac:dyDescent="0.25">
      <c r="A186" s="3">
        <v>184</v>
      </c>
      <c r="C186" t="str">
        <f t="shared" ref="C186:C249" si="12">SUBSTITUTE(I186,"Psalm","Ps")</f>
        <v>Ps 2</v>
      </c>
      <c r="D186" s="2">
        <f t="shared" si="5"/>
        <v>42919</v>
      </c>
      <c r="I186" t="s">
        <v>11</v>
      </c>
    </row>
    <row r="187" spans="1:9" x14ac:dyDescent="0.25">
      <c r="A187" s="3">
        <v>185</v>
      </c>
      <c r="C187" t="str">
        <f t="shared" si="12"/>
        <v>Ps 3</v>
      </c>
      <c r="D187" s="2">
        <f t="shared" si="5"/>
        <v>42920</v>
      </c>
      <c r="I187" t="s">
        <v>12</v>
      </c>
    </row>
    <row r="188" spans="1:9" x14ac:dyDescent="0.25">
      <c r="A188" s="3">
        <v>186</v>
      </c>
      <c r="C188" t="str">
        <f t="shared" si="12"/>
        <v>Ps 4</v>
      </c>
      <c r="D188" s="2">
        <f t="shared" si="5"/>
        <v>42921</v>
      </c>
      <c r="I188" t="s">
        <v>13</v>
      </c>
    </row>
    <row r="189" spans="1:9" x14ac:dyDescent="0.25">
      <c r="A189" s="3">
        <v>187</v>
      </c>
      <c r="C189" t="str">
        <f t="shared" si="12"/>
        <v>Ps 5</v>
      </c>
      <c r="D189" s="2">
        <f t="shared" si="5"/>
        <v>42922</v>
      </c>
      <c r="I189" t="s">
        <v>4</v>
      </c>
    </row>
    <row r="190" spans="1:9" x14ac:dyDescent="0.25">
      <c r="A190" s="3">
        <v>188</v>
      </c>
      <c r="C190" t="str">
        <f t="shared" si="12"/>
        <v>Ps 6</v>
      </c>
      <c r="D190" s="2">
        <f t="shared" si="5"/>
        <v>42923</v>
      </c>
      <c r="I190" t="s">
        <v>5</v>
      </c>
    </row>
    <row r="191" spans="1:9" x14ac:dyDescent="0.25">
      <c r="A191" s="3">
        <v>189</v>
      </c>
      <c r="C191" t="str">
        <f t="shared" si="12"/>
        <v>Ps 7</v>
      </c>
      <c r="D191" s="2">
        <f t="shared" si="5"/>
        <v>42924</v>
      </c>
      <c r="I191" t="s">
        <v>8</v>
      </c>
    </row>
    <row r="192" spans="1:9" x14ac:dyDescent="0.25">
      <c r="A192" s="3">
        <v>190</v>
      </c>
      <c r="C192" t="str">
        <f t="shared" si="12"/>
        <v>Ps 8</v>
      </c>
      <c r="D192" s="2">
        <f t="shared" si="5"/>
        <v>42925</v>
      </c>
      <c r="I192" t="s">
        <v>9</v>
      </c>
    </row>
    <row r="193" spans="1:9" x14ac:dyDescent="0.25">
      <c r="A193" s="3">
        <v>191</v>
      </c>
      <c r="C193" t="str">
        <f t="shared" si="12"/>
        <v>Ps 9</v>
      </c>
      <c r="D193" s="2">
        <f t="shared" si="5"/>
        <v>42926</v>
      </c>
      <c r="I193" t="s">
        <v>193</v>
      </c>
    </row>
    <row r="194" spans="1:9" x14ac:dyDescent="0.25">
      <c r="A194" s="3">
        <v>192</v>
      </c>
      <c r="C194" t="str">
        <f t="shared" si="12"/>
        <v>Ps 10</v>
      </c>
      <c r="D194" s="2">
        <f t="shared" si="5"/>
        <v>42927</v>
      </c>
      <c r="I194" t="s">
        <v>194</v>
      </c>
    </row>
    <row r="195" spans="1:9" x14ac:dyDescent="0.25">
      <c r="A195" s="3">
        <v>193</v>
      </c>
      <c r="C195" t="str">
        <f t="shared" si="12"/>
        <v>Ps 11</v>
      </c>
      <c r="D195" s="2">
        <f t="shared" si="5"/>
        <v>42928</v>
      </c>
      <c r="I195" t="s">
        <v>195</v>
      </c>
    </row>
    <row r="196" spans="1:9" x14ac:dyDescent="0.25">
      <c r="A196" s="3">
        <v>194</v>
      </c>
      <c r="C196" t="str">
        <f t="shared" si="12"/>
        <v>Ps 12</v>
      </c>
      <c r="D196" s="2">
        <f t="shared" si="5"/>
        <v>42929</v>
      </c>
      <c r="I196" t="s">
        <v>196</v>
      </c>
    </row>
    <row r="197" spans="1:9" x14ac:dyDescent="0.25">
      <c r="A197" s="3">
        <v>195</v>
      </c>
      <c r="B197" s="6"/>
      <c r="C197" t="str">
        <f t="shared" si="12"/>
        <v>Ps 13</v>
      </c>
      <c r="D197" s="2">
        <f t="shared" si="5"/>
        <v>42930</v>
      </c>
      <c r="I197" t="s">
        <v>197</v>
      </c>
    </row>
    <row r="198" spans="1:9" x14ac:dyDescent="0.25">
      <c r="A198" s="3">
        <v>196</v>
      </c>
      <c r="C198" t="str">
        <f t="shared" si="12"/>
        <v>Ps 14</v>
      </c>
      <c r="D198" s="2">
        <f t="shared" ref="D198:D261" si="13">D197+1</f>
        <v>42931</v>
      </c>
      <c r="I198" t="s">
        <v>198</v>
      </c>
    </row>
    <row r="199" spans="1:9" x14ac:dyDescent="0.25">
      <c r="A199" s="3">
        <v>197</v>
      </c>
      <c r="C199" t="str">
        <f t="shared" si="12"/>
        <v>Ps 15</v>
      </c>
      <c r="D199" s="2">
        <f t="shared" si="13"/>
        <v>42932</v>
      </c>
      <c r="I199" t="s">
        <v>199</v>
      </c>
    </row>
    <row r="200" spans="1:9" x14ac:dyDescent="0.25">
      <c r="A200" s="3">
        <v>198</v>
      </c>
      <c r="C200" t="str">
        <f t="shared" si="12"/>
        <v>Ps 16</v>
      </c>
      <c r="D200" s="2">
        <f t="shared" si="13"/>
        <v>42933</v>
      </c>
      <c r="I200" t="s">
        <v>200</v>
      </c>
    </row>
    <row r="201" spans="1:9" x14ac:dyDescent="0.25">
      <c r="A201" s="3">
        <v>199</v>
      </c>
      <c r="C201" t="str">
        <f t="shared" si="12"/>
        <v>Ps 17</v>
      </c>
      <c r="D201" s="2">
        <f t="shared" si="13"/>
        <v>42934</v>
      </c>
      <c r="I201" t="s">
        <v>201</v>
      </c>
    </row>
    <row r="202" spans="1:9" x14ac:dyDescent="0.25">
      <c r="A202" s="3">
        <v>200</v>
      </c>
      <c r="B202" s="6"/>
      <c r="C202" t="str">
        <f t="shared" si="12"/>
        <v>Ps 18:1-24</v>
      </c>
      <c r="D202" s="2">
        <f t="shared" si="13"/>
        <v>42935</v>
      </c>
      <c r="I202" t="s">
        <v>202</v>
      </c>
    </row>
    <row r="203" spans="1:9" x14ac:dyDescent="0.25">
      <c r="A203" s="3">
        <v>201</v>
      </c>
      <c r="B203" s="6"/>
      <c r="C203" t="str">
        <f t="shared" si="12"/>
        <v>Ps 18:25-50</v>
      </c>
      <c r="D203" s="2">
        <f t="shared" si="13"/>
        <v>42936</v>
      </c>
      <c r="I203" s="7" t="s">
        <v>210</v>
      </c>
    </row>
    <row r="204" spans="1:9" x14ac:dyDescent="0.25">
      <c r="A204" s="3">
        <v>202</v>
      </c>
      <c r="C204" t="str">
        <f t="shared" si="12"/>
        <v>Ps 19</v>
      </c>
      <c r="D204" s="2">
        <f t="shared" si="13"/>
        <v>42937</v>
      </c>
      <c r="I204" t="s">
        <v>203</v>
      </c>
    </row>
    <row r="205" spans="1:9" x14ac:dyDescent="0.25">
      <c r="A205" s="3">
        <v>203</v>
      </c>
      <c r="C205" t="str">
        <f t="shared" si="12"/>
        <v>Ps 20</v>
      </c>
      <c r="D205" s="2">
        <f t="shared" si="13"/>
        <v>42938</v>
      </c>
      <c r="I205" t="s">
        <v>204</v>
      </c>
    </row>
    <row r="206" spans="1:9" x14ac:dyDescent="0.25">
      <c r="A206" s="3">
        <v>204</v>
      </c>
      <c r="B206" s="6"/>
      <c r="C206" t="str">
        <f t="shared" si="12"/>
        <v>Ps 21</v>
      </c>
      <c r="D206" s="2">
        <f t="shared" si="13"/>
        <v>42939</v>
      </c>
      <c r="I206" t="s">
        <v>205</v>
      </c>
    </row>
    <row r="207" spans="1:9" x14ac:dyDescent="0.25">
      <c r="A207" s="3">
        <v>205</v>
      </c>
      <c r="B207" s="6"/>
      <c r="C207" t="str">
        <f t="shared" si="12"/>
        <v>Ps 22:1-21</v>
      </c>
      <c r="D207" s="2">
        <f t="shared" si="13"/>
        <v>42940</v>
      </c>
      <c r="I207" t="s">
        <v>206</v>
      </c>
    </row>
    <row r="208" spans="1:9" x14ac:dyDescent="0.25">
      <c r="A208" s="3">
        <v>206</v>
      </c>
      <c r="B208" s="6"/>
      <c r="C208" t="str">
        <f t="shared" si="12"/>
        <v>Ps 22:22-31</v>
      </c>
      <c r="D208" s="2">
        <f t="shared" si="13"/>
        <v>42941</v>
      </c>
      <c r="I208" t="s">
        <v>207</v>
      </c>
    </row>
    <row r="209" spans="1:9" x14ac:dyDescent="0.25">
      <c r="A209" s="3">
        <v>207</v>
      </c>
      <c r="B209" s="6"/>
      <c r="C209" t="str">
        <f t="shared" si="12"/>
        <v>Ps 23</v>
      </c>
      <c r="D209" s="2">
        <f t="shared" si="13"/>
        <v>42942</v>
      </c>
      <c r="I209" t="s">
        <v>208</v>
      </c>
    </row>
    <row r="210" spans="1:9" x14ac:dyDescent="0.25">
      <c r="A210" s="3">
        <v>208</v>
      </c>
      <c r="B210" s="6"/>
      <c r="C210" t="str">
        <f t="shared" si="12"/>
        <v>Ps 24</v>
      </c>
      <c r="D210" s="2">
        <f t="shared" si="13"/>
        <v>42943</v>
      </c>
      <c r="I210" t="s">
        <v>209</v>
      </c>
    </row>
    <row r="211" spans="1:9" x14ac:dyDescent="0.25">
      <c r="A211" s="3">
        <v>209</v>
      </c>
      <c r="B211" s="6"/>
      <c r="C211" t="str">
        <f t="shared" si="12"/>
        <v>Ps 25</v>
      </c>
      <c r="D211" s="2">
        <f t="shared" si="13"/>
        <v>42944</v>
      </c>
      <c r="I211" s="7" t="s">
        <v>211</v>
      </c>
    </row>
    <row r="212" spans="1:9" x14ac:dyDescent="0.25">
      <c r="A212" s="3">
        <v>210</v>
      </c>
      <c r="B212" s="6"/>
      <c r="C212" t="str">
        <f t="shared" si="12"/>
        <v>Ps 26</v>
      </c>
      <c r="D212" s="2">
        <f t="shared" si="13"/>
        <v>42945</v>
      </c>
      <c r="I212" t="s">
        <v>212</v>
      </c>
    </row>
    <row r="213" spans="1:9" x14ac:dyDescent="0.25">
      <c r="A213" s="3">
        <v>211</v>
      </c>
      <c r="B213" s="6"/>
      <c r="C213" t="str">
        <f t="shared" si="12"/>
        <v>Ps 27</v>
      </c>
      <c r="D213" s="2">
        <f t="shared" si="13"/>
        <v>42946</v>
      </c>
      <c r="I213" t="s">
        <v>213</v>
      </c>
    </row>
    <row r="214" spans="1:9" x14ac:dyDescent="0.25">
      <c r="A214" s="3">
        <v>212</v>
      </c>
      <c r="B214" s="6"/>
      <c r="C214" t="str">
        <f t="shared" si="12"/>
        <v>Ps 28</v>
      </c>
      <c r="D214" s="2">
        <f t="shared" si="13"/>
        <v>42947</v>
      </c>
      <c r="I214" t="s">
        <v>214</v>
      </c>
    </row>
    <row r="215" spans="1:9" x14ac:dyDescent="0.25">
      <c r="A215" s="3">
        <v>213</v>
      </c>
      <c r="C215" t="str">
        <f t="shared" si="12"/>
        <v>Ps 29</v>
      </c>
      <c r="D215" s="2">
        <f t="shared" si="13"/>
        <v>42948</v>
      </c>
      <c r="I215" t="s">
        <v>215</v>
      </c>
    </row>
    <row r="216" spans="1:9" x14ac:dyDescent="0.25">
      <c r="A216" s="3">
        <v>214</v>
      </c>
      <c r="C216" t="str">
        <f t="shared" si="12"/>
        <v>Ps 30</v>
      </c>
      <c r="D216" s="2">
        <f t="shared" si="13"/>
        <v>42949</v>
      </c>
      <c r="I216" t="s">
        <v>216</v>
      </c>
    </row>
    <row r="217" spans="1:9" x14ac:dyDescent="0.25">
      <c r="A217" s="3">
        <v>215</v>
      </c>
      <c r="C217" t="str">
        <f t="shared" si="12"/>
        <v>Ps 31</v>
      </c>
      <c r="D217" s="2">
        <f t="shared" si="13"/>
        <v>42950</v>
      </c>
      <c r="I217" t="s">
        <v>217</v>
      </c>
    </row>
    <row r="218" spans="1:9" x14ac:dyDescent="0.25">
      <c r="A218" s="3">
        <v>216</v>
      </c>
      <c r="C218" t="str">
        <f t="shared" si="12"/>
        <v>Ps 32</v>
      </c>
      <c r="D218" s="2">
        <f t="shared" si="13"/>
        <v>42951</v>
      </c>
      <c r="I218" t="s">
        <v>218</v>
      </c>
    </row>
    <row r="219" spans="1:9" x14ac:dyDescent="0.25">
      <c r="A219" s="3">
        <v>217</v>
      </c>
      <c r="C219" t="str">
        <f t="shared" si="12"/>
        <v>Ps 33</v>
      </c>
      <c r="D219" s="2">
        <f t="shared" si="13"/>
        <v>42952</v>
      </c>
      <c r="I219" t="s">
        <v>219</v>
      </c>
    </row>
    <row r="220" spans="1:9" x14ac:dyDescent="0.25">
      <c r="A220" s="3">
        <v>218</v>
      </c>
      <c r="C220" t="str">
        <f t="shared" si="12"/>
        <v>Ps 34</v>
      </c>
      <c r="D220" s="2">
        <f t="shared" si="13"/>
        <v>42953</v>
      </c>
      <c r="I220" t="s">
        <v>220</v>
      </c>
    </row>
    <row r="221" spans="1:9" x14ac:dyDescent="0.25">
      <c r="A221" s="3">
        <v>219</v>
      </c>
      <c r="C221" t="str">
        <f t="shared" si="12"/>
        <v>Ps 35</v>
      </c>
      <c r="D221" s="2">
        <f t="shared" si="13"/>
        <v>42954</v>
      </c>
      <c r="I221" t="s">
        <v>221</v>
      </c>
    </row>
    <row r="222" spans="1:9" x14ac:dyDescent="0.25">
      <c r="A222" s="3">
        <v>220</v>
      </c>
      <c r="C222" t="str">
        <f t="shared" si="12"/>
        <v>Ps 36</v>
      </c>
      <c r="D222" s="2">
        <f t="shared" si="13"/>
        <v>42955</v>
      </c>
      <c r="I222" t="s">
        <v>222</v>
      </c>
    </row>
    <row r="223" spans="1:9" x14ac:dyDescent="0.25">
      <c r="A223" s="3">
        <v>221</v>
      </c>
      <c r="C223" t="str">
        <f t="shared" si="12"/>
        <v>Ps 37:1-20</v>
      </c>
      <c r="D223" s="2">
        <f t="shared" si="13"/>
        <v>42956</v>
      </c>
      <c r="I223" t="s">
        <v>223</v>
      </c>
    </row>
    <row r="224" spans="1:9" x14ac:dyDescent="0.25">
      <c r="A224" s="3">
        <v>222</v>
      </c>
      <c r="C224" t="str">
        <f t="shared" si="12"/>
        <v>Ps 37:21-40</v>
      </c>
      <c r="D224" s="2">
        <f t="shared" si="13"/>
        <v>42957</v>
      </c>
      <c r="I224" t="s">
        <v>224</v>
      </c>
    </row>
    <row r="225" spans="1:9" x14ac:dyDescent="0.25">
      <c r="A225" s="3">
        <v>223</v>
      </c>
      <c r="C225" t="str">
        <f t="shared" si="12"/>
        <v>Ps 38</v>
      </c>
      <c r="D225" s="2">
        <f t="shared" si="13"/>
        <v>42958</v>
      </c>
      <c r="I225" t="s">
        <v>225</v>
      </c>
    </row>
    <row r="226" spans="1:9" x14ac:dyDescent="0.25">
      <c r="A226" s="3">
        <v>224</v>
      </c>
      <c r="C226" t="str">
        <f t="shared" si="12"/>
        <v>Ps 39</v>
      </c>
      <c r="D226" s="2">
        <f t="shared" si="13"/>
        <v>42959</v>
      </c>
      <c r="I226" t="s">
        <v>226</v>
      </c>
    </row>
    <row r="227" spans="1:9" x14ac:dyDescent="0.25">
      <c r="A227" s="3">
        <v>225</v>
      </c>
      <c r="C227" t="str">
        <f t="shared" si="12"/>
        <v>Ps 40</v>
      </c>
      <c r="D227" s="2">
        <f t="shared" si="13"/>
        <v>42960</v>
      </c>
      <c r="I227" t="s">
        <v>227</v>
      </c>
    </row>
    <row r="228" spans="1:9" x14ac:dyDescent="0.25">
      <c r="A228" s="3">
        <v>226</v>
      </c>
      <c r="C228" t="str">
        <f t="shared" si="12"/>
        <v>Ps 41</v>
      </c>
      <c r="D228" s="2">
        <f t="shared" si="13"/>
        <v>42961</v>
      </c>
      <c r="I228" t="s">
        <v>228</v>
      </c>
    </row>
    <row r="229" spans="1:9" x14ac:dyDescent="0.25">
      <c r="A229" s="3">
        <v>227</v>
      </c>
      <c r="C229" t="str">
        <f t="shared" si="12"/>
        <v>Ps 42</v>
      </c>
      <c r="D229" s="2">
        <f t="shared" si="13"/>
        <v>42962</v>
      </c>
      <c r="I229" t="s">
        <v>229</v>
      </c>
    </row>
    <row r="230" spans="1:9" x14ac:dyDescent="0.25">
      <c r="A230" s="3">
        <v>228</v>
      </c>
      <c r="C230" t="str">
        <f t="shared" si="12"/>
        <v>Ps 43</v>
      </c>
      <c r="D230" s="2">
        <f t="shared" si="13"/>
        <v>42963</v>
      </c>
      <c r="I230" t="s">
        <v>230</v>
      </c>
    </row>
    <row r="231" spans="1:9" x14ac:dyDescent="0.25">
      <c r="A231" s="3">
        <v>229</v>
      </c>
      <c r="C231" t="str">
        <f t="shared" si="12"/>
        <v>Ps 44</v>
      </c>
      <c r="D231" s="2">
        <f t="shared" si="13"/>
        <v>42964</v>
      </c>
      <c r="I231" t="s">
        <v>231</v>
      </c>
    </row>
    <row r="232" spans="1:9" x14ac:dyDescent="0.25">
      <c r="A232" s="3">
        <v>230</v>
      </c>
      <c r="C232" t="str">
        <f t="shared" si="12"/>
        <v>Ps 45</v>
      </c>
      <c r="D232" s="2">
        <f t="shared" si="13"/>
        <v>42965</v>
      </c>
      <c r="I232" t="s">
        <v>232</v>
      </c>
    </row>
    <row r="233" spans="1:9" x14ac:dyDescent="0.25">
      <c r="A233" s="3">
        <v>231</v>
      </c>
      <c r="C233" t="str">
        <f t="shared" si="12"/>
        <v>Ps 46</v>
      </c>
      <c r="D233" s="2">
        <f t="shared" si="13"/>
        <v>42966</v>
      </c>
      <c r="I233" t="s">
        <v>233</v>
      </c>
    </row>
    <row r="234" spans="1:9" x14ac:dyDescent="0.25">
      <c r="A234" s="3">
        <v>232</v>
      </c>
      <c r="C234" t="str">
        <f t="shared" si="12"/>
        <v>Ps 47</v>
      </c>
      <c r="D234" s="2">
        <f t="shared" si="13"/>
        <v>42967</v>
      </c>
      <c r="I234" t="s">
        <v>234</v>
      </c>
    </row>
    <row r="235" spans="1:9" x14ac:dyDescent="0.25">
      <c r="A235" s="3">
        <v>233</v>
      </c>
      <c r="C235" t="str">
        <f t="shared" si="12"/>
        <v>Ps 48</v>
      </c>
      <c r="D235" s="2">
        <f t="shared" si="13"/>
        <v>42968</v>
      </c>
      <c r="I235" t="s">
        <v>235</v>
      </c>
    </row>
    <row r="236" spans="1:9" x14ac:dyDescent="0.25">
      <c r="A236" s="3">
        <v>234</v>
      </c>
      <c r="C236" t="str">
        <f t="shared" si="12"/>
        <v>Ps 49</v>
      </c>
      <c r="D236" s="2">
        <f t="shared" si="13"/>
        <v>42969</v>
      </c>
      <c r="I236" t="s">
        <v>236</v>
      </c>
    </row>
    <row r="237" spans="1:9" x14ac:dyDescent="0.25">
      <c r="A237" s="3">
        <v>235</v>
      </c>
      <c r="C237" t="str">
        <f t="shared" si="12"/>
        <v>Ps 50</v>
      </c>
      <c r="D237" s="2">
        <f t="shared" si="13"/>
        <v>42970</v>
      </c>
      <c r="I237" t="s">
        <v>237</v>
      </c>
    </row>
    <row r="238" spans="1:9" x14ac:dyDescent="0.25">
      <c r="A238" s="3">
        <v>236</v>
      </c>
      <c r="C238" t="str">
        <f t="shared" si="12"/>
        <v>Ps 51</v>
      </c>
      <c r="D238" s="2">
        <f t="shared" si="13"/>
        <v>42971</v>
      </c>
      <c r="I238" t="s">
        <v>238</v>
      </c>
    </row>
    <row r="239" spans="1:9" x14ac:dyDescent="0.25">
      <c r="A239" s="3">
        <v>237</v>
      </c>
      <c r="C239" t="str">
        <f t="shared" si="12"/>
        <v>Ps 52</v>
      </c>
      <c r="D239" s="2">
        <f t="shared" si="13"/>
        <v>42972</v>
      </c>
      <c r="I239" t="s">
        <v>239</v>
      </c>
    </row>
    <row r="240" spans="1:9" x14ac:dyDescent="0.25">
      <c r="A240" s="3">
        <v>238</v>
      </c>
      <c r="C240" t="str">
        <f t="shared" si="12"/>
        <v>Ps 53</v>
      </c>
      <c r="D240" s="2">
        <f t="shared" si="13"/>
        <v>42973</v>
      </c>
      <c r="I240" t="s">
        <v>240</v>
      </c>
    </row>
    <row r="241" spans="1:9" x14ac:dyDescent="0.25">
      <c r="A241" s="3">
        <v>239</v>
      </c>
      <c r="C241" t="str">
        <f t="shared" si="12"/>
        <v>Ps 54</v>
      </c>
      <c r="D241" s="2">
        <f t="shared" si="13"/>
        <v>42974</v>
      </c>
      <c r="I241" t="s">
        <v>241</v>
      </c>
    </row>
    <row r="242" spans="1:9" x14ac:dyDescent="0.25">
      <c r="A242" s="3">
        <v>240</v>
      </c>
      <c r="C242" t="str">
        <f t="shared" si="12"/>
        <v>Ps 55</v>
      </c>
      <c r="D242" s="2">
        <f t="shared" si="13"/>
        <v>42975</v>
      </c>
      <c r="I242" t="s">
        <v>242</v>
      </c>
    </row>
    <row r="243" spans="1:9" x14ac:dyDescent="0.25">
      <c r="A243" s="3">
        <v>241</v>
      </c>
      <c r="C243" t="str">
        <f t="shared" si="12"/>
        <v>Ps 56</v>
      </c>
      <c r="D243" s="2">
        <f t="shared" si="13"/>
        <v>42976</v>
      </c>
      <c r="I243" t="s">
        <v>243</v>
      </c>
    </row>
    <row r="244" spans="1:9" x14ac:dyDescent="0.25">
      <c r="A244" s="3">
        <v>242</v>
      </c>
      <c r="C244" t="str">
        <f t="shared" si="12"/>
        <v>Ps 57</v>
      </c>
      <c r="D244" s="2">
        <f t="shared" si="13"/>
        <v>42977</v>
      </c>
      <c r="I244" t="s">
        <v>244</v>
      </c>
    </row>
    <row r="245" spans="1:9" x14ac:dyDescent="0.25">
      <c r="A245" s="3">
        <v>243</v>
      </c>
      <c r="C245" t="str">
        <f t="shared" si="12"/>
        <v>Ps 58</v>
      </c>
      <c r="D245" s="2">
        <f t="shared" si="13"/>
        <v>42978</v>
      </c>
      <c r="I245" t="s">
        <v>245</v>
      </c>
    </row>
    <row r="246" spans="1:9" x14ac:dyDescent="0.25">
      <c r="A246" s="3">
        <v>244</v>
      </c>
      <c r="C246" t="str">
        <f t="shared" si="12"/>
        <v>Ps 59</v>
      </c>
      <c r="D246" s="2">
        <f t="shared" si="13"/>
        <v>42979</v>
      </c>
      <c r="I246" t="s">
        <v>246</v>
      </c>
    </row>
    <row r="247" spans="1:9" x14ac:dyDescent="0.25">
      <c r="A247" s="3">
        <v>245</v>
      </c>
      <c r="C247" t="str">
        <f t="shared" si="12"/>
        <v>Ps 60</v>
      </c>
      <c r="D247" s="2">
        <f t="shared" si="13"/>
        <v>42980</v>
      </c>
      <c r="I247" t="s">
        <v>247</v>
      </c>
    </row>
    <row r="248" spans="1:9" x14ac:dyDescent="0.25">
      <c r="A248" s="3">
        <v>246</v>
      </c>
      <c r="C248" t="str">
        <f t="shared" si="12"/>
        <v>Ps 61</v>
      </c>
      <c r="D248" s="2">
        <f t="shared" si="13"/>
        <v>42981</v>
      </c>
      <c r="I248" t="s">
        <v>248</v>
      </c>
    </row>
    <row r="249" spans="1:9" x14ac:dyDescent="0.25">
      <c r="A249" s="3">
        <v>247</v>
      </c>
      <c r="C249" t="str">
        <f t="shared" si="12"/>
        <v>Ps 62</v>
      </c>
      <c r="D249" s="2">
        <f t="shared" si="13"/>
        <v>42982</v>
      </c>
      <c r="I249" t="s">
        <v>249</v>
      </c>
    </row>
    <row r="250" spans="1:9" x14ac:dyDescent="0.25">
      <c r="A250" s="3">
        <v>248</v>
      </c>
      <c r="C250" t="str">
        <f t="shared" ref="C250:C313" si="14">SUBSTITUTE(I250,"Psalm","Ps")</f>
        <v>Ps 63</v>
      </c>
      <c r="D250" s="2">
        <f t="shared" si="13"/>
        <v>42983</v>
      </c>
      <c r="I250" t="s">
        <v>250</v>
      </c>
    </row>
    <row r="251" spans="1:9" x14ac:dyDescent="0.25">
      <c r="A251" s="3">
        <v>249</v>
      </c>
      <c r="C251" t="str">
        <f t="shared" si="14"/>
        <v>Ps 64</v>
      </c>
      <c r="D251" s="2">
        <f t="shared" si="13"/>
        <v>42984</v>
      </c>
      <c r="I251" t="s">
        <v>251</v>
      </c>
    </row>
    <row r="252" spans="1:9" x14ac:dyDescent="0.25">
      <c r="A252" s="3">
        <v>250</v>
      </c>
      <c r="C252" t="str">
        <f t="shared" si="14"/>
        <v>Ps 65</v>
      </c>
      <c r="D252" s="2">
        <f t="shared" si="13"/>
        <v>42985</v>
      </c>
      <c r="I252" t="s">
        <v>252</v>
      </c>
    </row>
    <row r="253" spans="1:9" x14ac:dyDescent="0.25">
      <c r="A253" s="3">
        <v>251</v>
      </c>
      <c r="C253" t="str">
        <f t="shared" si="14"/>
        <v>Ps 66</v>
      </c>
      <c r="D253" s="2">
        <f t="shared" si="13"/>
        <v>42986</v>
      </c>
      <c r="I253" t="s">
        <v>253</v>
      </c>
    </row>
    <row r="254" spans="1:9" x14ac:dyDescent="0.25">
      <c r="A254" s="3">
        <v>252</v>
      </c>
      <c r="C254" t="str">
        <f t="shared" si="14"/>
        <v>Ps 67</v>
      </c>
      <c r="D254" s="2">
        <f t="shared" si="13"/>
        <v>42987</v>
      </c>
      <c r="I254" t="s">
        <v>254</v>
      </c>
    </row>
    <row r="255" spans="1:9" x14ac:dyDescent="0.25">
      <c r="A255" s="3">
        <v>253</v>
      </c>
      <c r="C255" t="str">
        <f t="shared" si="14"/>
        <v>Ps 68:1-18</v>
      </c>
      <c r="D255" s="2">
        <f t="shared" si="13"/>
        <v>42988</v>
      </c>
      <c r="I255" t="s">
        <v>255</v>
      </c>
    </row>
    <row r="256" spans="1:9" x14ac:dyDescent="0.25">
      <c r="A256" s="3">
        <v>254</v>
      </c>
      <c r="C256" t="str">
        <f t="shared" si="14"/>
        <v>Ps 68:19-36</v>
      </c>
      <c r="D256" s="2">
        <f t="shared" si="13"/>
        <v>42989</v>
      </c>
      <c r="I256" t="s">
        <v>256</v>
      </c>
    </row>
    <row r="257" spans="1:9" x14ac:dyDescent="0.25">
      <c r="A257" s="3">
        <v>255</v>
      </c>
      <c r="C257" t="str">
        <f t="shared" si="14"/>
        <v>Ps 69:1-18</v>
      </c>
      <c r="D257" s="2">
        <f t="shared" si="13"/>
        <v>42990</v>
      </c>
      <c r="I257" t="s">
        <v>257</v>
      </c>
    </row>
    <row r="258" spans="1:9" x14ac:dyDescent="0.25">
      <c r="A258" s="3">
        <v>256</v>
      </c>
      <c r="C258" t="str">
        <f t="shared" si="14"/>
        <v>Ps 69:19-36</v>
      </c>
      <c r="D258" s="2">
        <f t="shared" si="13"/>
        <v>42991</v>
      </c>
      <c r="I258" t="s">
        <v>258</v>
      </c>
    </row>
    <row r="259" spans="1:9" x14ac:dyDescent="0.25">
      <c r="A259" s="3">
        <v>257</v>
      </c>
      <c r="C259" t="str">
        <f t="shared" si="14"/>
        <v>Ps 70</v>
      </c>
      <c r="D259" s="2">
        <f t="shared" si="13"/>
        <v>42992</v>
      </c>
      <c r="I259" t="s">
        <v>259</v>
      </c>
    </row>
    <row r="260" spans="1:9" x14ac:dyDescent="0.25">
      <c r="A260" s="3">
        <v>258</v>
      </c>
      <c r="C260" t="str">
        <f t="shared" si="14"/>
        <v>Ps 71</v>
      </c>
      <c r="D260" s="2">
        <f t="shared" si="13"/>
        <v>42993</v>
      </c>
      <c r="I260" t="s">
        <v>260</v>
      </c>
    </row>
    <row r="261" spans="1:9" x14ac:dyDescent="0.25">
      <c r="A261" s="3">
        <v>259</v>
      </c>
      <c r="C261" t="str">
        <f t="shared" si="14"/>
        <v>Ps 72</v>
      </c>
      <c r="D261" s="2">
        <f t="shared" si="13"/>
        <v>42994</v>
      </c>
      <c r="I261" t="s">
        <v>261</v>
      </c>
    </row>
    <row r="262" spans="1:9" x14ac:dyDescent="0.25">
      <c r="A262" s="3">
        <v>260</v>
      </c>
      <c r="C262" t="str">
        <f t="shared" si="14"/>
        <v>Ps 73</v>
      </c>
      <c r="D262" s="2">
        <f t="shared" ref="D262:D325" si="15">D261+1</f>
        <v>42995</v>
      </c>
      <c r="I262" t="s">
        <v>262</v>
      </c>
    </row>
    <row r="263" spans="1:9" x14ac:dyDescent="0.25">
      <c r="A263" s="3">
        <v>261</v>
      </c>
      <c r="C263" t="str">
        <f t="shared" si="14"/>
        <v>Ps 74</v>
      </c>
      <c r="D263" s="2">
        <f t="shared" si="15"/>
        <v>42996</v>
      </c>
      <c r="I263" t="s">
        <v>263</v>
      </c>
    </row>
    <row r="264" spans="1:9" x14ac:dyDescent="0.25">
      <c r="A264" s="3">
        <v>262</v>
      </c>
      <c r="C264" t="str">
        <f t="shared" si="14"/>
        <v>Ps 75</v>
      </c>
      <c r="D264" s="2">
        <f t="shared" si="15"/>
        <v>42997</v>
      </c>
      <c r="I264" t="s">
        <v>264</v>
      </c>
    </row>
    <row r="265" spans="1:9" x14ac:dyDescent="0.25">
      <c r="A265" s="3">
        <v>263</v>
      </c>
      <c r="C265" t="str">
        <f t="shared" si="14"/>
        <v>Ps 76</v>
      </c>
      <c r="D265" s="2">
        <f t="shared" si="15"/>
        <v>42998</v>
      </c>
      <c r="I265" t="s">
        <v>265</v>
      </c>
    </row>
    <row r="266" spans="1:9" x14ac:dyDescent="0.25">
      <c r="A266" s="3">
        <v>264</v>
      </c>
      <c r="C266" t="str">
        <f t="shared" si="14"/>
        <v>Ps 77</v>
      </c>
      <c r="D266" s="2">
        <f t="shared" si="15"/>
        <v>42999</v>
      </c>
      <c r="I266" t="s">
        <v>266</v>
      </c>
    </row>
    <row r="267" spans="1:9" x14ac:dyDescent="0.25">
      <c r="A267" s="3">
        <v>265</v>
      </c>
      <c r="C267" t="str">
        <f t="shared" si="14"/>
        <v>Ps 78:1-41</v>
      </c>
      <c r="D267" s="2">
        <f t="shared" si="15"/>
        <v>43000</v>
      </c>
      <c r="I267" t="s">
        <v>267</v>
      </c>
    </row>
    <row r="268" spans="1:9" x14ac:dyDescent="0.25">
      <c r="A268" s="3">
        <v>266</v>
      </c>
      <c r="C268" t="str">
        <f t="shared" si="14"/>
        <v>Ps 78:42-72</v>
      </c>
      <c r="D268" s="2">
        <f t="shared" si="15"/>
        <v>43001</v>
      </c>
      <c r="I268" t="s">
        <v>268</v>
      </c>
    </row>
    <row r="269" spans="1:9" x14ac:dyDescent="0.25">
      <c r="A269" s="3">
        <v>267</v>
      </c>
      <c r="C269" t="str">
        <f t="shared" si="14"/>
        <v>Ps 79</v>
      </c>
      <c r="D269" s="2">
        <f t="shared" si="15"/>
        <v>43002</v>
      </c>
      <c r="I269" t="s">
        <v>269</v>
      </c>
    </row>
    <row r="270" spans="1:9" x14ac:dyDescent="0.25">
      <c r="A270" s="3">
        <v>268</v>
      </c>
      <c r="C270" t="str">
        <f t="shared" si="14"/>
        <v>Ps 80</v>
      </c>
      <c r="D270" s="2">
        <f t="shared" si="15"/>
        <v>43003</v>
      </c>
      <c r="I270" t="s">
        <v>270</v>
      </c>
    </row>
    <row r="271" spans="1:9" x14ac:dyDescent="0.25">
      <c r="A271" s="3">
        <v>269</v>
      </c>
      <c r="C271" t="str">
        <f t="shared" si="14"/>
        <v>Ps 81</v>
      </c>
      <c r="D271" s="2">
        <f t="shared" si="15"/>
        <v>43004</v>
      </c>
      <c r="I271" t="s">
        <v>271</v>
      </c>
    </row>
    <row r="272" spans="1:9" x14ac:dyDescent="0.25">
      <c r="A272" s="3">
        <v>270</v>
      </c>
      <c r="C272" t="str">
        <f t="shared" si="14"/>
        <v>Ps 82</v>
      </c>
      <c r="D272" s="2">
        <f t="shared" si="15"/>
        <v>43005</v>
      </c>
      <c r="I272" t="s">
        <v>272</v>
      </c>
    </row>
    <row r="273" spans="1:9" x14ac:dyDescent="0.25">
      <c r="A273" s="3">
        <v>271</v>
      </c>
      <c r="C273" t="str">
        <f t="shared" si="14"/>
        <v>Ps 83</v>
      </c>
      <c r="D273" s="2">
        <f t="shared" si="15"/>
        <v>43006</v>
      </c>
      <c r="I273" t="s">
        <v>273</v>
      </c>
    </row>
    <row r="274" spans="1:9" x14ac:dyDescent="0.25">
      <c r="A274" s="3">
        <v>272</v>
      </c>
      <c r="C274" t="str">
        <f t="shared" si="14"/>
        <v>Ps 84</v>
      </c>
      <c r="D274" s="2">
        <f t="shared" si="15"/>
        <v>43007</v>
      </c>
      <c r="I274" t="s">
        <v>274</v>
      </c>
    </row>
    <row r="275" spans="1:9" x14ac:dyDescent="0.25">
      <c r="A275" s="3">
        <v>273</v>
      </c>
      <c r="C275" t="str">
        <f t="shared" si="14"/>
        <v>Ps 85</v>
      </c>
      <c r="D275" s="2">
        <f t="shared" si="15"/>
        <v>43008</v>
      </c>
      <c r="I275" t="s">
        <v>275</v>
      </c>
    </row>
    <row r="276" spans="1:9" x14ac:dyDescent="0.25">
      <c r="A276" s="3">
        <v>274</v>
      </c>
      <c r="C276" t="str">
        <f t="shared" si="14"/>
        <v>Ps 86</v>
      </c>
      <c r="D276" s="2">
        <f t="shared" si="15"/>
        <v>43009</v>
      </c>
      <c r="I276" t="s">
        <v>276</v>
      </c>
    </row>
    <row r="277" spans="1:9" x14ac:dyDescent="0.25">
      <c r="A277" s="3">
        <v>275</v>
      </c>
      <c r="C277" t="str">
        <f t="shared" si="14"/>
        <v>Ps 87</v>
      </c>
      <c r="D277" s="2">
        <f t="shared" si="15"/>
        <v>43010</v>
      </c>
      <c r="I277" t="s">
        <v>277</v>
      </c>
    </row>
    <row r="278" spans="1:9" x14ac:dyDescent="0.25">
      <c r="A278" s="3">
        <v>276</v>
      </c>
      <c r="C278" t="str">
        <f t="shared" si="14"/>
        <v>Ps 88</v>
      </c>
      <c r="D278" s="2">
        <f t="shared" si="15"/>
        <v>43011</v>
      </c>
      <c r="I278" t="s">
        <v>278</v>
      </c>
    </row>
    <row r="279" spans="1:9" x14ac:dyDescent="0.25">
      <c r="A279" s="3">
        <v>277</v>
      </c>
      <c r="C279" t="str">
        <f t="shared" si="14"/>
        <v>Ps 89:1-29</v>
      </c>
      <c r="D279" s="2">
        <f t="shared" si="15"/>
        <v>43012</v>
      </c>
      <c r="I279" t="s">
        <v>279</v>
      </c>
    </row>
    <row r="280" spans="1:9" x14ac:dyDescent="0.25">
      <c r="A280" s="3">
        <v>278</v>
      </c>
      <c r="C280" t="str">
        <f t="shared" si="14"/>
        <v>Ps 89:30-52</v>
      </c>
      <c r="D280" s="2">
        <f t="shared" si="15"/>
        <v>43013</v>
      </c>
      <c r="I280" t="s">
        <v>280</v>
      </c>
    </row>
    <row r="281" spans="1:9" x14ac:dyDescent="0.25">
      <c r="A281" s="3">
        <v>279</v>
      </c>
      <c r="C281" t="str">
        <f t="shared" si="14"/>
        <v>Ps 90</v>
      </c>
      <c r="D281" s="2">
        <f t="shared" si="15"/>
        <v>43014</v>
      </c>
      <c r="I281" t="s">
        <v>281</v>
      </c>
    </row>
    <row r="282" spans="1:9" x14ac:dyDescent="0.25">
      <c r="A282" s="3">
        <v>280</v>
      </c>
      <c r="C282" t="str">
        <f t="shared" si="14"/>
        <v>Ps 91</v>
      </c>
      <c r="D282" s="2">
        <f t="shared" si="15"/>
        <v>43015</v>
      </c>
      <c r="I282" t="s">
        <v>282</v>
      </c>
    </row>
    <row r="283" spans="1:9" x14ac:dyDescent="0.25">
      <c r="A283" s="3">
        <v>281</v>
      </c>
      <c r="C283" t="str">
        <f t="shared" si="14"/>
        <v>Ps 92</v>
      </c>
      <c r="D283" s="2">
        <f t="shared" si="15"/>
        <v>43016</v>
      </c>
      <c r="I283" t="s">
        <v>283</v>
      </c>
    </row>
    <row r="284" spans="1:9" x14ac:dyDescent="0.25">
      <c r="A284" s="3">
        <v>282</v>
      </c>
      <c r="C284" t="str">
        <f t="shared" si="14"/>
        <v>Ps 93</v>
      </c>
      <c r="D284" s="2">
        <f t="shared" si="15"/>
        <v>43017</v>
      </c>
      <c r="I284" t="s">
        <v>284</v>
      </c>
    </row>
    <row r="285" spans="1:9" x14ac:dyDescent="0.25">
      <c r="A285" s="3">
        <v>283</v>
      </c>
      <c r="C285" t="str">
        <f t="shared" si="14"/>
        <v>Ps 94</v>
      </c>
      <c r="D285" s="2">
        <f t="shared" si="15"/>
        <v>43018</v>
      </c>
      <c r="I285" t="s">
        <v>285</v>
      </c>
    </row>
    <row r="286" spans="1:9" x14ac:dyDescent="0.25">
      <c r="A286" s="3">
        <v>284</v>
      </c>
      <c r="C286" t="str">
        <f t="shared" si="14"/>
        <v>Ps 95</v>
      </c>
      <c r="D286" s="2">
        <f t="shared" si="15"/>
        <v>43019</v>
      </c>
      <c r="I286" t="s">
        <v>286</v>
      </c>
    </row>
    <row r="287" spans="1:9" x14ac:dyDescent="0.25">
      <c r="A287" s="3">
        <v>285</v>
      </c>
      <c r="C287" t="str">
        <f t="shared" si="14"/>
        <v>Ps 96</v>
      </c>
      <c r="D287" s="2">
        <f t="shared" si="15"/>
        <v>43020</v>
      </c>
      <c r="I287" t="s">
        <v>287</v>
      </c>
    </row>
    <row r="288" spans="1:9" x14ac:dyDescent="0.25">
      <c r="A288" s="3">
        <v>286</v>
      </c>
      <c r="C288" t="str">
        <f t="shared" si="14"/>
        <v>Ps 97</v>
      </c>
      <c r="D288" s="2">
        <f t="shared" si="15"/>
        <v>43021</v>
      </c>
      <c r="I288" t="s">
        <v>288</v>
      </c>
    </row>
    <row r="289" spans="1:9" x14ac:dyDescent="0.25">
      <c r="A289" s="3">
        <v>287</v>
      </c>
      <c r="C289" t="str">
        <f t="shared" si="14"/>
        <v>Ps 98</v>
      </c>
      <c r="D289" s="2">
        <f t="shared" si="15"/>
        <v>43022</v>
      </c>
      <c r="I289" t="s">
        <v>289</v>
      </c>
    </row>
    <row r="290" spans="1:9" x14ac:dyDescent="0.25">
      <c r="A290" s="3">
        <v>288</v>
      </c>
      <c r="C290" t="str">
        <f t="shared" si="14"/>
        <v>Ps 99</v>
      </c>
      <c r="D290" s="2">
        <f t="shared" si="15"/>
        <v>43023</v>
      </c>
      <c r="I290" t="s">
        <v>290</v>
      </c>
    </row>
    <row r="291" spans="1:9" x14ac:dyDescent="0.25">
      <c r="A291" s="3">
        <v>289</v>
      </c>
      <c r="C291" t="str">
        <f t="shared" si="14"/>
        <v>Ps 100</v>
      </c>
      <c r="D291" s="2">
        <f t="shared" si="15"/>
        <v>43024</v>
      </c>
      <c r="I291" t="s">
        <v>291</v>
      </c>
    </row>
    <row r="292" spans="1:9" x14ac:dyDescent="0.25">
      <c r="A292" s="3">
        <v>290</v>
      </c>
      <c r="C292" t="str">
        <f t="shared" si="14"/>
        <v>Ps 101</v>
      </c>
      <c r="D292" s="2">
        <f t="shared" si="15"/>
        <v>43025</v>
      </c>
      <c r="I292" t="s">
        <v>292</v>
      </c>
    </row>
    <row r="293" spans="1:9" x14ac:dyDescent="0.25">
      <c r="A293" s="3">
        <v>291</v>
      </c>
      <c r="C293" t="str">
        <f t="shared" si="14"/>
        <v>Ps 102</v>
      </c>
      <c r="D293" s="2">
        <f t="shared" si="15"/>
        <v>43026</v>
      </c>
      <c r="I293" t="s">
        <v>293</v>
      </c>
    </row>
    <row r="294" spans="1:9" x14ac:dyDescent="0.25">
      <c r="A294" s="3">
        <v>292</v>
      </c>
      <c r="C294" t="str">
        <f t="shared" si="14"/>
        <v>Ps 103</v>
      </c>
      <c r="D294" s="2">
        <f t="shared" si="15"/>
        <v>43027</v>
      </c>
      <c r="I294" t="s">
        <v>294</v>
      </c>
    </row>
    <row r="295" spans="1:9" x14ac:dyDescent="0.25">
      <c r="A295" s="3">
        <v>293</v>
      </c>
      <c r="C295" t="str">
        <f t="shared" si="14"/>
        <v>Ps 104</v>
      </c>
      <c r="D295" s="2">
        <f t="shared" si="15"/>
        <v>43028</v>
      </c>
      <c r="I295" t="s">
        <v>295</v>
      </c>
    </row>
    <row r="296" spans="1:9" x14ac:dyDescent="0.25">
      <c r="A296" s="3">
        <v>294</v>
      </c>
      <c r="C296" t="str">
        <f t="shared" si="14"/>
        <v>Ps 105:1-22</v>
      </c>
      <c r="D296" s="2">
        <f t="shared" si="15"/>
        <v>43029</v>
      </c>
      <c r="I296" t="s">
        <v>296</v>
      </c>
    </row>
    <row r="297" spans="1:9" x14ac:dyDescent="0.25">
      <c r="A297" s="3">
        <v>295</v>
      </c>
      <c r="C297" t="str">
        <f t="shared" si="14"/>
        <v>Ps 105:23-45</v>
      </c>
      <c r="D297" s="2">
        <f t="shared" si="15"/>
        <v>43030</v>
      </c>
      <c r="I297" t="s">
        <v>297</v>
      </c>
    </row>
    <row r="298" spans="1:9" x14ac:dyDescent="0.25">
      <c r="A298" s="3">
        <v>296</v>
      </c>
      <c r="C298" t="str">
        <f t="shared" si="14"/>
        <v>Ps 106:1-23</v>
      </c>
      <c r="D298" s="2">
        <f t="shared" si="15"/>
        <v>43031</v>
      </c>
      <c r="I298" t="s">
        <v>298</v>
      </c>
    </row>
    <row r="299" spans="1:9" x14ac:dyDescent="0.25">
      <c r="A299" s="3">
        <v>297</v>
      </c>
      <c r="C299" t="str">
        <f t="shared" si="14"/>
        <v>Ps 106:24-48</v>
      </c>
      <c r="D299" s="2">
        <f t="shared" si="15"/>
        <v>43032</v>
      </c>
      <c r="I299" t="s">
        <v>299</v>
      </c>
    </row>
    <row r="300" spans="1:9" x14ac:dyDescent="0.25">
      <c r="A300" s="3">
        <v>298</v>
      </c>
      <c r="C300" t="str">
        <f t="shared" si="14"/>
        <v>Ps 107:1-22</v>
      </c>
      <c r="D300" s="2">
        <f t="shared" si="15"/>
        <v>43033</v>
      </c>
      <c r="I300" t="s">
        <v>300</v>
      </c>
    </row>
    <row r="301" spans="1:9" x14ac:dyDescent="0.25">
      <c r="A301" s="3">
        <v>299</v>
      </c>
      <c r="C301" t="str">
        <f t="shared" si="14"/>
        <v>Ps 107:23-43</v>
      </c>
      <c r="D301" s="2">
        <f t="shared" si="15"/>
        <v>43034</v>
      </c>
      <c r="I301" t="s">
        <v>301</v>
      </c>
    </row>
    <row r="302" spans="1:9" x14ac:dyDescent="0.25">
      <c r="A302" s="3">
        <v>300</v>
      </c>
      <c r="C302" t="str">
        <f t="shared" si="14"/>
        <v>Ps 108</v>
      </c>
      <c r="D302" s="2">
        <f t="shared" si="15"/>
        <v>43035</v>
      </c>
      <c r="I302" t="s">
        <v>302</v>
      </c>
    </row>
    <row r="303" spans="1:9" x14ac:dyDescent="0.25">
      <c r="A303" s="3">
        <v>301</v>
      </c>
      <c r="C303" t="str">
        <f t="shared" si="14"/>
        <v>Ps 109</v>
      </c>
      <c r="D303" s="2">
        <f t="shared" si="15"/>
        <v>43036</v>
      </c>
      <c r="I303" t="s">
        <v>303</v>
      </c>
    </row>
    <row r="304" spans="1:9" x14ac:dyDescent="0.25">
      <c r="A304" s="3">
        <v>302</v>
      </c>
      <c r="C304" t="str">
        <f t="shared" si="14"/>
        <v>Ps 110</v>
      </c>
      <c r="D304" s="2">
        <f t="shared" si="15"/>
        <v>43037</v>
      </c>
      <c r="I304" t="s">
        <v>304</v>
      </c>
    </row>
    <row r="305" spans="1:9" x14ac:dyDescent="0.25">
      <c r="A305" s="3">
        <v>303</v>
      </c>
      <c r="C305" t="str">
        <f t="shared" si="14"/>
        <v>Ps 111</v>
      </c>
      <c r="D305" s="2">
        <f t="shared" si="15"/>
        <v>43038</v>
      </c>
      <c r="I305" t="s">
        <v>305</v>
      </c>
    </row>
    <row r="306" spans="1:9" x14ac:dyDescent="0.25">
      <c r="A306" s="3">
        <v>304</v>
      </c>
      <c r="C306" t="str">
        <f t="shared" si="14"/>
        <v>Ps 112</v>
      </c>
      <c r="D306" s="2">
        <f t="shared" si="15"/>
        <v>43039</v>
      </c>
      <c r="I306" t="s">
        <v>306</v>
      </c>
    </row>
    <row r="307" spans="1:9" x14ac:dyDescent="0.25">
      <c r="A307" s="3">
        <v>305</v>
      </c>
      <c r="C307" t="str">
        <f t="shared" si="14"/>
        <v>Ps 113</v>
      </c>
      <c r="D307" s="2">
        <f t="shared" si="15"/>
        <v>43040</v>
      </c>
      <c r="I307" t="s">
        <v>307</v>
      </c>
    </row>
    <row r="308" spans="1:9" x14ac:dyDescent="0.25">
      <c r="A308" s="3">
        <v>306</v>
      </c>
      <c r="C308" t="str">
        <f t="shared" si="14"/>
        <v>Ps 114</v>
      </c>
      <c r="D308" s="2">
        <f t="shared" si="15"/>
        <v>43041</v>
      </c>
      <c r="I308" t="s">
        <v>308</v>
      </c>
    </row>
    <row r="309" spans="1:9" x14ac:dyDescent="0.25">
      <c r="A309" s="3">
        <v>307</v>
      </c>
      <c r="C309" t="str">
        <f t="shared" si="14"/>
        <v>Ps 115</v>
      </c>
      <c r="D309" s="2">
        <f t="shared" si="15"/>
        <v>43042</v>
      </c>
      <c r="I309" t="s">
        <v>309</v>
      </c>
    </row>
    <row r="310" spans="1:9" x14ac:dyDescent="0.25">
      <c r="A310" s="3">
        <v>308</v>
      </c>
      <c r="C310" t="str">
        <f t="shared" si="14"/>
        <v>Ps 116</v>
      </c>
      <c r="D310" s="2">
        <f t="shared" si="15"/>
        <v>43043</v>
      </c>
      <c r="I310" t="s">
        <v>310</v>
      </c>
    </row>
    <row r="311" spans="1:9" x14ac:dyDescent="0.25">
      <c r="A311" s="3">
        <v>309</v>
      </c>
      <c r="C311" t="str">
        <f t="shared" si="14"/>
        <v>Ps 117</v>
      </c>
      <c r="D311" s="2">
        <f t="shared" si="15"/>
        <v>43044</v>
      </c>
      <c r="I311" t="s">
        <v>311</v>
      </c>
    </row>
    <row r="312" spans="1:9" x14ac:dyDescent="0.25">
      <c r="A312" s="3">
        <v>310</v>
      </c>
      <c r="C312" t="str">
        <f t="shared" si="14"/>
        <v>Ps 118</v>
      </c>
      <c r="D312" s="2">
        <f t="shared" si="15"/>
        <v>43045</v>
      </c>
      <c r="I312" t="s">
        <v>312</v>
      </c>
    </row>
    <row r="313" spans="1:9" x14ac:dyDescent="0.25">
      <c r="A313" s="3">
        <v>311</v>
      </c>
      <c r="C313" t="str">
        <f t="shared" si="14"/>
        <v>Ps 119:1-8</v>
      </c>
      <c r="D313" s="2">
        <f t="shared" si="15"/>
        <v>43046</v>
      </c>
      <c r="I313" t="s">
        <v>313</v>
      </c>
    </row>
    <row r="314" spans="1:9" x14ac:dyDescent="0.25">
      <c r="A314" s="3">
        <v>312</v>
      </c>
      <c r="C314" t="str">
        <f t="shared" ref="C314:C367" si="16">SUBSTITUTE(I314,"Psalm","Ps")</f>
        <v>Ps 119:9-16</v>
      </c>
      <c r="D314" s="2">
        <f t="shared" si="15"/>
        <v>43047</v>
      </c>
      <c r="I314" t="s">
        <v>314</v>
      </c>
    </row>
    <row r="315" spans="1:9" x14ac:dyDescent="0.25">
      <c r="A315" s="3">
        <v>313</v>
      </c>
      <c r="C315" t="str">
        <f t="shared" si="16"/>
        <v>Ps 119:17-24</v>
      </c>
      <c r="D315" s="2">
        <f t="shared" si="15"/>
        <v>43048</v>
      </c>
      <c r="I315" t="s">
        <v>315</v>
      </c>
    </row>
    <row r="316" spans="1:9" x14ac:dyDescent="0.25">
      <c r="A316" s="3">
        <v>314</v>
      </c>
      <c r="C316" t="str">
        <f t="shared" si="16"/>
        <v>Ps 119:25-32</v>
      </c>
      <c r="D316" s="2">
        <f t="shared" si="15"/>
        <v>43049</v>
      </c>
      <c r="I316" t="s">
        <v>316</v>
      </c>
    </row>
    <row r="317" spans="1:9" x14ac:dyDescent="0.25">
      <c r="A317" s="3">
        <v>315</v>
      </c>
      <c r="C317" t="str">
        <f t="shared" si="16"/>
        <v>Ps 119:33-40</v>
      </c>
      <c r="D317" s="2">
        <f t="shared" si="15"/>
        <v>43050</v>
      </c>
      <c r="I317" t="s">
        <v>317</v>
      </c>
    </row>
    <row r="318" spans="1:9" x14ac:dyDescent="0.25">
      <c r="A318" s="3">
        <v>316</v>
      </c>
      <c r="C318" t="str">
        <f t="shared" si="16"/>
        <v>Ps 119:41-48</v>
      </c>
      <c r="D318" s="2">
        <f t="shared" si="15"/>
        <v>43051</v>
      </c>
      <c r="I318" t="s">
        <v>318</v>
      </c>
    </row>
    <row r="319" spans="1:9" x14ac:dyDescent="0.25">
      <c r="A319" s="3">
        <v>317</v>
      </c>
      <c r="C319" t="str">
        <f t="shared" si="16"/>
        <v>Ps 119:49-56</v>
      </c>
      <c r="D319" s="2">
        <f t="shared" si="15"/>
        <v>43052</v>
      </c>
      <c r="I319" t="s">
        <v>319</v>
      </c>
    </row>
    <row r="320" spans="1:9" x14ac:dyDescent="0.25">
      <c r="A320" s="3">
        <v>318</v>
      </c>
      <c r="C320" t="str">
        <f t="shared" si="16"/>
        <v>Ps 119:57-64</v>
      </c>
      <c r="D320" s="2">
        <f t="shared" si="15"/>
        <v>43053</v>
      </c>
      <c r="I320" t="s">
        <v>320</v>
      </c>
    </row>
    <row r="321" spans="1:9" x14ac:dyDescent="0.25">
      <c r="A321" s="3">
        <v>319</v>
      </c>
      <c r="C321" t="str">
        <f t="shared" si="16"/>
        <v>Ps 119:65-72</v>
      </c>
      <c r="D321" s="2">
        <f t="shared" si="15"/>
        <v>43054</v>
      </c>
      <c r="I321" t="s">
        <v>321</v>
      </c>
    </row>
    <row r="322" spans="1:9" x14ac:dyDescent="0.25">
      <c r="A322" s="3">
        <v>320</v>
      </c>
      <c r="C322" t="str">
        <f t="shared" si="16"/>
        <v>Ps 119:73-80</v>
      </c>
      <c r="D322" s="2">
        <f t="shared" si="15"/>
        <v>43055</v>
      </c>
      <c r="I322" t="s">
        <v>322</v>
      </c>
    </row>
    <row r="323" spans="1:9" x14ac:dyDescent="0.25">
      <c r="A323" s="3">
        <v>321</v>
      </c>
      <c r="C323" t="str">
        <f t="shared" si="16"/>
        <v>Ps 119:81-88</v>
      </c>
      <c r="D323" s="2">
        <f t="shared" si="15"/>
        <v>43056</v>
      </c>
      <c r="I323" t="s">
        <v>323</v>
      </c>
    </row>
    <row r="324" spans="1:9" x14ac:dyDescent="0.25">
      <c r="A324" s="3">
        <v>322</v>
      </c>
      <c r="C324" t="str">
        <f t="shared" si="16"/>
        <v>Ps 119:89-96</v>
      </c>
      <c r="D324" s="2">
        <f t="shared" si="15"/>
        <v>43057</v>
      </c>
      <c r="I324" t="s">
        <v>324</v>
      </c>
    </row>
    <row r="325" spans="1:9" x14ac:dyDescent="0.25">
      <c r="A325" s="3">
        <v>323</v>
      </c>
      <c r="C325" t="str">
        <f t="shared" si="16"/>
        <v>Ps 119:97-104</v>
      </c>
      <c r="D325" s="2">
        <f t="shared" si="15"/>
        <v>43058</v>
      </c>
      <c r="I325" t="s">
        <v>325</v>
      </c>
    </row>
    <row r="326" spans="1:9" x14ac:dyDescent="0.25">
      <c r="A326" s="3">
        <v>324</v>
      </c>
      <c r="C326" t="str">
        <f t="shared" si="16"/>
        <v>Ps 119:105-112</v>
      </c>
      <c r="D326" s="2">
        <f t="shared" ref="D326:D367" si="17">D325+1</f>
        <v>43059</v>
      </c>
      <c r="I326" t="s">
        <v>326</v>
      </c>
    </row>
    <row r="327" spans="1:9" x14ac:dyDescent="0.25">
      <c r="A327" s="3">
        <v>325</v>
      </c>
      <c r="C327" t="str">
        <f t="shared" si="16"/>
        <v>Ps 119:113-120</v>
      </c>
      <c r="D327" s="2">
        <f t="shared" si="17"/>
        <v>43060</v>
      </c>
      <c r="I327" t="s">
        <v>327</v>
      </c>
    </row>
    <row r="328" spans="1:9" x14ac:dyDescent="0.25">
      <c r="A328" s="3">
        <v>326</v>
      </c>
      <c r="C328" t="str">
        <f t="shared" si="16"/>
        <v>Ps 119:121-128</v>
      </c>
      <c r="D328" s="2">
        <f t="shared" si="17"/>
        <v>43061</v>
      </c>
      <c r="I328" t="s">
        <v>328</v>
      </c>
    </row>
    <row r="329" spans="1:9" x14ac:dyDescent="0.25">
      <c r="A329" s="3">
        <v>327</v>
      </c>
      <c r="C329" t="str">
        <f t="shared" si="16"/>
        <v>Ps 119:129-136</v>
      </c>
      <c r="D329" s="2">
        <f t="shared" si="17"/>
        <v>43062</v>
      </c>
      <c r="I329" t="s">
        <v>329</v>
      </c>
    </row>
    <row r="330" spans="1:9" x14ac:dyDescent="0.25">
      <c r="A330" s="3">
        <v>328</v>
      </c>
      <c r="C330" t="str">
        <f t="shared" si="16"/>
        <v>Ps 119:137-144</v>
      </c>
      <c r="D330" s="2">
        <f t="shared" si="17"/>
        <v>43063</v>
      </c>
      <c r="I330" t="s">
        <v>330</v>
      </c>
    </row>
    <row r="331" spans="1:9" x14ac:dyDescent="0.25">
      <c r="A331" s="3">
        <v>329</v>
      </c>
      <c r="C331" t="str">
        <f t="shared" si="16"/>
        <v>Ps 119:145-152</v>
      </c>
      <c r="D331" s="2">
        <f t="shared" si="17"/>
        <v>43064</v>
      </c>
      <c r="I331" t="s">
        <v>331</v>
      </c>
    </row>
    <row r="332" spans="1:9" x14ac:dyDescent="0.25">
      <c r="A332" s="3">
        <v>330</v>
      </c>
      <c r="C332" t="str">
        <f t="shared" si="16"/>
        <v>Ps 119:153-160</v>
      </c>
      <c r="D332" s="2">
        <f t="shared" si="17"/>
        <v>43065</v>
      </c>
      <c r="I332" t="s">
        <v>332</v>
      </c>
    </row>
    <row r="333" spans="1:9" x14ac:dyDescent="0.25">
      <c r="A333" s="3">
        <v>331</v>
      </c>
      <c r="C333" t="str">
        <f t="shared" si="16"/>
        <v>Ps 119:161-168</v>
      </c>
      <c r="D333" s="2">
        <f t="shared" si="17"/>
        <v>43066</v>
      </c>
      <c r="I333" t="s">
        <v>333</v>
      </c>
    </row>
    <row r="334" spans="1:9" x14ac:dyDescent="0.25">
      <c r="A334" s="3">
        <v>332</v>
      </c>
      <c r="C334" t="str">
        <f t="shared" si="16"/>
        <v>Ps 119:169-176</v>
      </c>
      <c r="D334" s="2">
        <f t="shared" si="17"/>
        <v>43067</v>
      </c>
      <c r="I334" t="s">
        <v>334</v>
      </c>
    </row>
    <row r="335" spans="1:9" x14ac:dyDescent="0.25">
      <c r="A335" s="3">
        <v>333</v>
      </c>
      <c r="C335" t="str">
        <f t="shared" si="16"/>
        <v>Ps 120</v>
      </c>
      <c r="D335" s="2">
        <f t="shared" si="17"/>
        <v>43068</v>
      </c>
      <c r="I335" t="s">
        <v>335</v>
      </c>
    </row>
    <row r="336" spans="1:9" x14ac:dyDescent="0.25">
      <c r="A336" s="3">
        <v>334</v>
      </c>
      <c r="C336" t="str">
        <f t="shared" si="16"/>
        <v>Ps 121</v>
      </c>
      <c r="D336" s="2">
        <f t="shared" si="17"/>
        <v>43069</v>
      </c>
      <c r="I336" t="s">
        <v>336</v>
      </c>
    </row>
    <row r="337" spans="1:9" x14ac:dyDescent="0.25">
      <c r="A337" s="3">
        <v>335</v>
      </c>
      <c r="C337" t="str">
        <f t="shared" si="16"/>
        <v>Ps 122</v>
      </c>
      <c r="D337" s="2">
        <f t="shared" si="17"/>
        <v>43070</v>
      </c>
      <c r="I337" t="s">
        <v>337</v>
      </c>
    </row>
    <row r="338" spans="1:9" x14ac:dyDescent="0.25">
      <c r="A338" s="3">
        <v>336</v>
      </c>
      <c r="C338" t="str">
        <f t="shared" si="16"/>
        <v>Ps 123</v>
      </c>
      <c r="D338" s="2">
        <f t="shared" si="17"/>
        <v>43071</v>
      </c>
      <c r="I338" t="s">
        <v>338</v>
      </c>
    </row>
    <row r="339" spans="1:9" x14ac:dyDescent="0.25">
      <c r="A339" s="3">
        <v>337</v>
      </c>
      <c r="C339" t="str">
        <f t="shared" si="16"/>
        <v>Ps 124</v>
      </c>
      <c r="D339" s="2">
        <f t="shared" si="17"/>
        <v>43072</v>
      </c>
      <c r="I339" t="s">
        <v>339</v>
      </c>
    </row>
    <row r="340" spans="1:9" x14ac:dyDescent="0.25">
      <c r="A340" s="3">
        <v>338</v>
      </c>
      <c r="C340" t="str">
        <f t="shared" si="16"/>
        <v>Ps 125</v>
      </c>
      <c r="D340" s="2">
        <f t="shared" si="17"/>
        <v>43073</v>
      </c>
      <c r="I340" t="s">
        <v>340</v>
      </c>
    </row>
    <row r="341" spans="1:9" x14ac:dyDescent="0.25">
      <c r="A341" s="3">
        <v>339</v>
      </c>
      <c r="C341" t="str">
        <f t="shared" si="16"/>
        <v>Ps 126</v>
      </c>
      <c r="D341" s="2">
        <f t="shared" si="17"/>
        <v>43074</v>
      </c>
      <c r="I341" t="s">
        <v>341</v>
      </c>
    </row>
    <row r="342" spans="1:9" x14ac:dyDescent="0.25">
      <c r="A342" s="3">
        <v>340</v>
      </c>
      <c r="C342" t="str">
        <f t="shared" si="16"/>
        <v>Ps 127</v>
      </c>
      <c r="D342" s="2">
        <f t="shared" si="17"/>
        <v>43075</v>
      </c>
      <c r="I342" t="s">
        <v>342</v>
      </c>
    </row>
    <row r="343" spans="1:9" x14ac:dyDescent="0.25">
      <c r="A343" s="3">
        <v>341</v>
      </c>
      <c r="C343" t="str">
        <f t="shared" si="16"/>
        <v>Ps 128</v>
      </c>
      <c r="D343" s="2">
        <f t="shared" si="17"/>
        <v>43076</v>
      </c>
      <c r="I343" t="s">
        <v>343</v>
      </c>
    </row>
    <row r="344" spans="1:9" x14ac:dyDescent="0.25">
      <c r="A344" s="3">
        <v>342</v>
      </c>
      <c r="C344" t="str">
        <f t="shared" si="16"/>
        <v>Ps 129</v>
      </c>
      <c r="D344" s="2">
        <f t="shared" si="17"/>
        <v>43077</v>
      </c>
      <c r="I344" t="s">
        <v>344</v>
      </c>
    </row>
    <row r="345" spans="1:9" x14ac:dyDescent="0.25">
      <c r="A345" s="3">
        <v>343</v>
      </c>
      <c r="C345" t="str">
        <f t="shared" si="16"/>
        <v>Ps 130</v>
      </c>
      <c r="D345" s="2">
        <f t="shared" si="17"/>
        <v>43078</v>
      </c>
      <c r="I345" t="s">
        <v>345</v>
      </c>
    </row>
    <row r="346" spans="1:9" x14ac:dyDescent="0.25">
      <c r="A346" s="3">
        <v>344</v>
      </c>
      <c r="C346" t="str">
        <f t="shared" si="16"/>
        <v>Ps 131</v>
      </c>
      <c r="D346" s="2">
        <f t="shared" si="17"/>
        <v>43079</v>
      </c>
      <c r="I346" t="s">
        <v>346</v>
      </c>
    </row>
    <row r="347" spans="1:9" x14ac:dyDescent="0.25">
      <c r="A347" s="3">
        <v>345</v>
      </c>
      <c r="C347" t="str">
        <f t="shared" si="16"/>
        <v>Ps 132</v>
      </c>
      <c r="D347" s="2">
        <f t="shared" si="17"/>
        <v>43080</v>
      </c>
      <c r="I347" t="s">
        <v>347</v>
      </c>
    </row>
    <row r="348" spans="1:9" x14ac:dyDescent="0.25">
      <c r="A348" s="3">
        <v>346</v>
      </c>
      <c r="C348" t="str">
        <f t="shared" si="16"/>
        <v>Ps 133</v>
      </c>
      <c r="D348" s="2">
        <f t="shared" si="17"/>
        <v>43081</v>
      </c>
      <c r="I348" t="s">
        <v>348</v>
      </c>
    </row>
    <row r="349" spans="1:9" x14ac:dyDescent="0.25">
      <c r="A349" s="3">
        <v>347</v>
      </c>
      <c r="C349" t="str">
        <f t="shared" si="16"/>
        <v>Ps 134</v>
      </c>
      <c r="D349" s="2">
        <f t="shared" si="17"/>
        <v>43082</v>
      </c>
      <c r="I349" t="s">
        <v>349</v>
      </c>
    </row>
    <row r="350" spans="1:9" x14ac:dyDescent="0.25">
      <c r="A350" s="3">
        <v>348</v>
      </c>
      <c r="C350" t="str">
        <f t="shared" si="16"/>
        <v>Ps 135</v>
      </c>
      <c r="D350" s="2">
        <f t="shared" si="17"/>
        <v>43083</v>
      </c>
      <c r="I350" t="s">
        <v>350</v>
      </c>
    </row>
    <row r="351" spans="1:9" x14ac:dyDescent="0.25">
      <c r="A351" s="3">
        <v>349</v>
      </c>
      <c r="C351" t="str">
        <f t="shared" si="16"/>
        <v>Ps 136</v>
      </c>
      <c r="D351" s="2">
        <f t="shared" si="17"/>
        <v>43084</v>
      </c>
      <c r="I351" t="s">
        <v>351</v>
      </c>
    </row>
    <row r="352" spans="1:9" x14ac:dyDescent="0.25">
      <c r="A352" s="3">
        <v>350</v>
      </c>
      <c r="C352" t="str">
        <f t="shared" si="16"/>
        <v>Ps 137</v>
      </c>
      <c r="D352" s="2">
        <f t="shared" si="17"/>
        <v>43085</v>
      </c>
      <c r="I352" t="s">
        <v>352</v>
      </c>
    </row>
    <row r="353" spans="1:9" x14ac:dyDescent="0.25">
      <c r="A353" s="3">
        <v>351</v>
      </c>
      <c r="C353" t="str">
        <f t="shared" si="16"/>
        <v>Ps 138</v>
      </c>
      <c r="D353" s="2">
        <f t="shared" si="17"/>
        <v>43086</v>
      </c>
      <c r="I353" t="s">
        <v>353</v>
      </c>
    </row>
    <row r="354" spans="1:9" x14ac:dyDescent="0.25">
      <c r="A354" s="3">
        <v>352</v>
      </c>
      <c r="C354" t="str">
        <f t="shared" si="16"/>
        <v>Ps 139</v>
      </c>
      <c r="D354" s="2">
        <f t="shared" si="17"/>
        <v>43087</v>
      </c>
      <c r="I354" t="s">
        <v>354</v>
      </c>
    </row>
    <row r="355" spans="1:9" x14ac:dyDescent="0.25">
      <c r="A355" s="3">
        <v>353</v>
      </c>
      <c r="C355" t="str">
        <f t="shared" si="16"/>
        <v>Ps 140</v>
      </c>
      <c r="D355" s="2">
        <f t="shared" si="17"/>
        <v>43088</v>
      </c>
      <c r="I355" t="s">
        <v>355</v>
      </c>
    </row>
    <row r="356" spans="1:9" x14ac:dyDescent="0.25">
      <c r="A356" s="3">
        <v>354</v>
      </c>
      <c r="C356" t="str">
        <f t="shared" si="16"/>
        <v>Ps 141</v>
      </c>
      <c r="D356" s="2">
        <f t="shared" si="17"/>
        <v>43089</v>
      </c>
      <c r="I356" t="s">
        <v>356</v>
      </c>
    </row>
    <row r="357" spans="1:9" x14ac:dyDescent="0.25">
      <c r="A357" s="3">
        <v>355</v>
      </c>
      <c r="C357" t="str">
        <f t="shared" si="16"/>
        <v>Ps 142</v>
      </c>
      <c r="D357" s="2">
        <f t="shared" si="17"/>
        <v>43090</v>
      </c>
      <c r="I357" t="s">
        <v>357</v>
      </c>
    </row>
    <row r="358" spans="1:9" x14ac:dyDescent="0.25">
      <c r="A358" s="3">
        <v>356</v>
      </c>
      <c r="C358" t="str">
        <f t="shared" si="16"/>
        <v>Ps 143</v>
      </c>
      <c r="D358" s="2">
        <f t="shared" si="17"/>
        <v>43091</v>
      </c>
      <c r="I358" t="s">
        <v>358</v>
      </c>
    </row>
    <row r="359" spans="1:9" x14ac:dyDescent="0.25">
      <c r="A359" s="3">
        <v>357</v>
      </c>
      <c r="C359" t="str">
        <f t="shared" si="16"/>
        <v>Ps 144</v>
      </c>
      <c r="D359" s="2">
        <f t="shared" si="17"/>
        <v>43092</v>
      </c>
      <c r="I359" t="s">
        <v>359</v>
      </c>
    </row>
    <row r="360" spans="1:9" x14ac:dyDescent="0.25">
      <c r="A360" s="3">
        <v>358</v>
      </c>
      <c r="C360" t="str">
        <f t="shared" si="16"/>
        <v>Ps 145:1-9</v>
      </c>
      <c r="D360" s="2">
        <f t="shared" si="17"/>
        <v>43093</v>
      </c>
      <c r="I360" t="s">
        <v>360</v>
      </c>
    </row>
    <row r="361" spans="1:9" x14ac:dyDescent="0.25">
      <c r="A361" s="3">
        <v>359</v>
      </c>
      <c r="C361" t="str">
        <f t="shared" si="16"/>
        <v>Ps 145:10-21</v>
      </c>
      <c r="D361" s="2">
        <f t="shared" si="17"/>
        <v>43094</v>
      </c>
      <c r="I361" t="s">
        <v>361</v>
      </c>
    </row>
    <row r="362" spans="1:9" x14ac:dyDescent="0.25">
      <c r="A362" s="3">
        <v>360</v>
      </c>
      <c r="C362" t="str">
        <f t="shared" si="16"/>
        <v>Ps 146</v>
      </c>
      <c r="D362" s="2">
        <f t="shared" si="17"/>
        <v>43095</v>
      </c>
      <c r="I362" t="s">
        <v>362</v>
      </c>
    </row>
    <row r="363" spans="1:9" x14ac:dyDescent="0.25">
      <c r="A363" s="3">
        <v>361</v>
      </c>
      <c r="C363" t="str">
        <f t="shared" si="16"/>
        <v>Ps 147:1-11</v>
      </c>
      <c r="D363" s="2">
        <f t="shared" si="17"/>
        <v>43096</v>
      </c>
      <c r="I363" t="s">
        <v>366</v>
      </c>
    </row>
    <row r="364" spans="1:9" x14ac:dyDescent="0.25">
      <c r="A364" s="3">
        <v>362</v>
      </c>
      <c r="C364" t="str">
        <f t="shared" si="16"/>
        <v>Ps 147:12-20</v>
      </c>
      <c r="D364" s="2">
        <f t="shared" si="17"/>
        <v>43097</v>
      </c>
      <c r="I364" t="s">
        <v>367</v>
      </c>
    </row>
    <row r="365" spans="1:9" x14ac:dyDescent="0.25">
      <c r="A365" s="3">
        <v>363</v>
      </c>
      <c r="C365" t="str">
        <f t="shared" si="16"/>
        <v>Ps 148</v>
      </c>
      <c r="D365" s="2">
        <f t="shared" si="17"/>
        <v>43098</v>
      </c>
      <c r="I365" t="s">
        <v>363</v>
      </c>
    </row>
    <row r="366" spans="1:9" x14ac:dyDescent="0.25">
      <c r="A366" s="3">
        <v>364</v>
      </c>
      <c r="C366" t="str">
        <f t="shared" si="16"/>
        <v>Ps 149</v>
      </c>
      <c r="D366" s="2">
        <f t="shared" si="17"/>
        <v>43099</v>
      </c>
      <c r="I366" t="s">
        <v>364</v>
      </c>
    </row>
    <row r="367" spans="1:9" x14ac:dyDescent="0.25">
      <c r="A367" s="3">
        <v>365</v>
      </c>
      <c r="C367" t="str">
        <f t="shared" si="16"/>
        <v>Ps 150</v>
      </c>
      <c r="D367" s="2">
        <f t="shared" si="17"/>
        <v>43100</v>
      </c>
      <c r="I367" t="s">
        <v>365</v>
      </c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B151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Reading Plan</vt:lpstr>
      <vt:lpstr>NT &amp; PS</vt:lpstr>
      <vt:lpstr>Starting_Date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Seth Georgson</dc:creator>
  <cp:lastModifiedBy>Seth Georgson</cp:lastModifiedBy>
  <cp:lastPrinted>2017-11-16T22:16:57Z</cp:lastPrinted>
  <dcterms:created xsi:type="dcterms:W3CDTF">2017-01-04T19:41:16Z</dcterms:created>
  <dcterms:modified xsi:type="dcterms:W3CDTF">2017-11-17T18:24:42Z</dcterms:modified>
</cp:coreProperties>
</file>